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9" i="1" l="1"/>
  <c r="F39" i="1"/>
  <c r="D39" i="1" l="1"/>
  <c r="C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<sst xmlns="http://schemas.openxmlformats.org/spreadsheetml/2006/main" count="41" uniqueCount="40">
  <si>
    <t xml:space="preserve">            Հավելված</t>
  </si>
  <si>
    <t xml:space="preserve">&lt;&lt;Եղվարդի բարեկարգում և բնակֆոնդ&gt;&gt; ՀՈԱԿ-ի 2020 թվականի աշխատակիցների թվաքանակը, հաստիքացուցակը և պաշտոնային դրույքաչափերը </t>
  </si>
  <si>
    <t>Աշխատակիցների թվաքանակը 56</t>
  </si>
  <si>
    <t>Հ/Հ</t>
  </si>
  <si>
    <t>Հաստիքի անվանումը</t>
  </si>
  <si>
    <t>Հաստիքային միավոր</t>
  </si>
  <si>
    <t>Դրույքը</t>
  </si>
  <si>
    <t>Դրույքաչափը (դրամ)</t>
  </si>
  <si>
    <t>Հավելավճար</t>
  </si>
  <si>
    <t>Ընդամենը աշխատավարձ</t>
  </si>
  <si>
    <t>Տնօրեն</t>
  </si>
  <si>
    <t>Տնօրենի տեղակալ</t>
  </si>
  <si>
    <t>Աղբահանության աշխատանքային ղեկավար</t>
  </si>
  <si>
    <t>Գլխավոր հաշվապահ</t>
  </si>
  <si>
    <t>Հաշվապահ</t>
  </si>
  <si>
    <t>Աղբահավաք բանվոր</t>
  </si>
  <si>
    <t>Սան. մաքրման պատասխանատու</t>
  </si>
  <si>
    <t>Սան. մաքրման բանվոր</t>
  </si>
  <si>
    <t>Փականագործ</t>
  </si>
  <si>
    <t>Եռակցող</t>
  </si>
  <si>
    <t>Հավաքարար</t>
  </si>
  <si>
    <t>Աղբատար մեքենայի վարորոդ</t>
  </si>
  <si>
    <t>Ինքնաթափի վարորդ</t>
  </si>
  <si>
    <t>Տրակտորիստ-մեքենավար</t>
  </si>
  <si>
    <t>Տրակտորիստ-մեքենավար /սեզոնային/</t>
  </si>
  <si>
    <t>Աղ ցանող և ջրցան մեքենայի վարորդ</t>
  </si>
  <si>
    <t>Ավտոաշտարակի վարորդ</t>
  </si>
  <si>
    <t>Գերեզմանոցի վերահսկիչ /Եղվարդ, Զովունի/</t>
  </si>
  <si>
    <t>Գերեզմանոցի վերահսկիչ /Արագյուղ/</t>
  </si>
  <si>
    <t>Գերեզմանոցի բանվոր</t>
  </si>
  <si>
    <t>Ֆուտբոլի մարզադաշտի բանվոր</t>
  </si>
  <si>
    <t>Օպերատոր-գործավար</t>
  </si>
  <si>
    <t xml:space="preserve">Էլեկտրիկ </t>
  </si>
  <si>
    <t>Աղբահանության վճար հավաքագրող /Եղվարդ/</t>
  </si>
  <si>
    <t>Աղբահանության վճար հավաքագրող /Զովունի/</t>
  </si>
  <si>
    <t>Հուշարձանի  և կանաչ տարածքների պահպանության բանվոր (սեզոնային 01.04-01.11) /Եղվարդ, Զովունի, Արագյուղ/</t>
  </si>
  <si>
    <t>Այլընտրանքային աշխատանքային ծառայող-բանվոր (վճարվելու է 1 ամիս)</t>
  </si>
  <si>
    <t>Ընդամենը</t>
  </si>
  <si>
    <t xml:space="preserve">                           &gt;&gt;։</t>
  </si>
  <si>
    <t>&lt;&lt;Հավելված 1                                                              Եղվարդ համայնքի ավագանու                                  2019 թվականի դեկտեմբերի 10-ի                                  N 91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</si>
</sst>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B44" sqref="B44:E44"/>
    </sheetView>
  </sheetViews>
  <sheetFormatPr defaultRowHeight="15" x14ac:dyDescent="0.25"/>
  <cols>
    <col min="1" max="1" width="3.85546875" customWidth="1"/>
    <col min="2" max="2" width="28.140625" customWidth="1"/>
    <col min="3" max="3" width="13.5703125" customWidth="1"/>
    <col min="4" max="4" width="8" bestFit="1" customWidth="1"/>
    <col min="5" max="5" width="14" bestFit="1" customWidth="1"/>
    <col min="6" max="6" width="13.5703125" bestFit="1" customWidth="1"/>
    <col min="7" max="7" width="15.85546875" bestFit="1" customWidth="1"/>
  </cols>
  <sheetData>
    <row r="1" spans="1:8" x14ac:dyDescent="0.25">
      <c r="G1" t="s">
        <v>0</v>
      </c>
    </row>
    <row r="2" spans="1:8" x14ac:dyDescent="0.25">
      <c r="E2" s="9" t="s">
        <v>39</v>
      </c>
      <c r="F2" s="9"/>
      <c r="G2" s="9"/>
    </row>
    <row r="3" spans="1:8" x14ac:dyDescent="0.25">
      <c r="E3" s="9"/>
      <c r="F3" s="9"/>
      <c r="G3" s="9"/>
    </row>
    <row r="4" spans="1:8" ht="32.25" customHeight="1" x14ac:dyDescent="0.25">
      <c r="E4" s="9"/>
      <c r="F4" s="9"/>
      <c r="G4" s="9"/>
    </row>
    <row r="5" spans="1:8" x14ac:dyDescent="0.25">
      <c r="B5" s="10" t="s">
        <v>1</v>
      </c>
      <c r="C5" s="10"/>
      <c r="D5" s="10"/>
      <c r="E5" s="10"/>
      <c r="F5" s="1"/>
    </row>
    <row r="6" spans="1:8" ht="31.5" customHeight="1" x14ac:dyDescent="0.25">
      <c r="B6" s="10"/>
      <c r="C6" s="10"/>
      <c r="D6" s="10"/>
      <c r="E6" s="10"/>
      <c r="F6" s="1"/>
    </row>
    <row r="8" spans="1:8" ht="21" customHeight="1" x14ac:dyDescent="0.25">
      <c r="B8" s="11" t="s">
        <v>2</v>
      </c>
      <c r="C8" s="11"/>
    </row>
    <row r="9" spans="1:8" ht="33.75" customHeight="1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4"/>
    </row>
    <row r="10" spans="1:8" ht="14.25" customHeight="1" x14ac:dyDescent="0.25">
      <c r="A10" s="2">
        <v>1</v>
      </c>
      <c r="B10" s="3">
        <v>2</v>
      </c>
      <c r="C10" s="3">
        <v>3</v>
      </c>
      <c r="D10" s="3">
        <v>4</v>
      </c>
      <c r="E10" s="3">
        <v>5</v>
      </c>
      <c r="F10" s="3"/>
      <c r="G10" s="3">
        <v>6</v>
      </c>
      <c r="H10" s="4"/>
    </row>
    <row r="11" spans="1:8" ht="16.5" customHeight="1" x14ac:dyDescent="0.25">
      <c r="A11" s="5">
        <v>1</v>
      </c>
      <c r="B11" s="6" t="s">
        <v>10</v>
      </c>
      <c r="C11" s="5">
        <v>1</v>
      </c>
      <c r="D11" s="5">
        <v>1</v>
      </c>
      <c r="E11" s="5">
        <v>180000</v>
      </c>
      <c r="F11" s="5"/>
      <c r="G11" s="5">
        <f t="shared" ref="G11:G21" si="0">D11*E11</f>
        <v>180000</v>
      </c>
    </row>
    <row r="12" spans="1:8" ht="19.5" customHeight="1" x14ac:dyDescent="0.25">
      <c r="A12" s="5">
        <v>2</v>
      </c>
      <c r="B12" s="6" t="s">
        <v>11</v>
      </c>
      <c r="C12" s="5">
        <v>1</v>
      </c>
      <c r="D12" s="5">
        <v>1</v>
      </c>
      <c r="E12" s="5">
        <v>160000</v>
      </c>
      <c r="F12" s="5"/>
      <c r="G12" s="5">
        <f t="shared" si="0"/>
        <v>160000</v>
      </c>
    </row>
    <row r="13" spans="1:8" ht="31.5" customHeight="1" x14ac:dyDescent="0.25">
      <c r="A13" s="5">
        <v>3</v>
      </c>
      <c r="B13" s="6" t="s">
        <v>12</v>
      </c>
      <c r="C13" s="5">
        <v>2</v>
      </c>
      <c r="D13" s="5">
        <v>2</v>
      </c>
      <c r="E13" s="5">
        <v>130000</v>
      </c>
      <c r="F13" s="5"/>
      <c r="G13" s="5">
        <f t="shared" si="0"/>
        <v>260000</v>
      </c>
    </row>
    <row r="14" spans="1:8" ht="19.5" customHeight="1" x14ac:dyDescent="0.25">
      <c r="A14" s="5">
        <v>4</v>
      </c>
      <c r="B14" s="6" t="s">
        <v>13</v>
      </c>
      <c r="C14" s="5">
        <v>1</v>
      </c>
      <c r="D14" s="5">
        <v>1</v>
      </c>
      <c r="E14" s="5">
        <v>130000</v>
      </c>
      <c r="F14" s="5"/>
      <c r="G14" s="5">
        <f t="shared" si="0"/>
        <v>130000</v>
      </c>
    </row>
    <row r="15" spans="1:8" ht="18" customHeight="1" x14ac:dyDescent="0.25">
      <c r="A15" s="5">
        <v>5</v>
      </c>
      <c r="B15" s="6" t="s">
        <v>14</v>
      </c>
      <c r="C15" s="5">
        <v>1</v>
      </c>
      <c r="D15" s="5">
        <v>1</v>
      </c>
      <c r="E15" s="5">
        <v>125000</v>
      </c>
      <c r="F15" s="5"/>
      <c r="G15" s="5">
        <f t="shared" si="0"/>
        <v>125000</v>
      </c>
    </row>
    <row r="16" spans="1:8" ht="16.5" customHeight="1" x14ac:dyDescent="0.25">
      <c r="A16" s="5">
        <v>6</v>
      </c>
      <c r="B16" s="6" t="s">
        <v>15</v>
      </c>
      <c r="C16" s="5">
        <v>4</v>
      </c>
      <c r="D16" s="5">
        <v>4</v>
      </c>
      <c r="E16" s="5">
        <v>150000</v>
      </c>
      <c r="F16" s="5"/>
      <c r="G16" s="5">
        <f t="shared" si="0"/>
        <v>600000</v>
      </c>
    </row>
    <row r="17" spans="1:7" ht="32.25" customHeight="1" x14ac:dyDescent="0.25">
      <c r="A17" s="5">
        <v>7</v>
      </c>
      <c r="B17" s="6" t="s">
        <v>16</v>
      </c>
      <c r="C17" s="5">
        <v>1</v>
      </c>
      <c r="D17" s="5">
        <v>1</v>
      </c>
      <c r="E17" s="5">
        <v>107000</v>
      </c>
      <c r="F17" s="5"/>
      <c r="G17" s="5">
        <f t="shared" si="0"/>
        <v>107000</v>
      </c>
    </row>
    <row r="18" spans="1:7" ht="18.75" customHeight="1" x14ac:dyDescent="0.25">
      <c r="A18" s="5">
        <v>8</v>
      </c>
      <c r="B18" s="6" t="s">
        <v>17</v>
      </c>
      <c r="C18" s="5">
        <v>9</v>
      </c>
      <c r="D18" s="5">
        <v>9</v>
      </c>
      <c r="E18" s="5">
        <v>100000</v>
      </c>
      <c r="F18" s="5"/>
      <c r="G18" s="5">
        <f t="shared" si="0"/>
        <v>900000</v>
      </c>
    </row>
    <row r="19" spans="1:7" ht="18.75" customHeight="1" x14ac:dyDescent="0.25">
      <c r="A19" s="5">
        <v>9</v>
      </c>
      <c r="B19" s="6" t="s">
        <v>18</v>
      </c>
      <c r="C19" s="5">
        <v>1</v>
      </c>
      <c r="D19" s="5">
        <v>1</v>
      </c>
      <c r="E19" s="5">
        <v>130000</v>
      </c>
      <c r="F19" s="5"/>
      <c r="G19" s="5">
        <f t="shared" si="0"/>
        <v>130000</v>
      </c>
    </row>
    <row r="20" spans="1:7" ht="18" customHeight="1" x14ac:dyDescent="0.25">
      <c r="A20" s="5">
        <v>10</v>
      </c>
      <c r="B20" s="6" t="s">
        <v>19</v>
      </c>
      <c r="C20" s="5">
        <v>1</v>
      </c>
      <c r="D20" s="5">
        <v>1</v>
      </c>
      <c r="E20" s="5">
        <v>130000</v>
      </c>
      <c r="F20" s="5"/>
      <c r="G20" s="5">
        <f t="shared" si="0"/>
        <v>130000</v>
      </c>
    </row>
    <row r="21" spans="1:7" ht="19.5" customHeight="1" x14ac:dyDescent="0.25">
      <c r="A21" s="5">
        <v>11</v>
      </c>
      <c r="B21" s="6" t="s">
        <v>20</v>
      </c>
      <c r="C21" s="5">
        <v>5</v>
      </c>
      <c r="D21" s="5">
        <v>5</v>
      </c>
      <c r="E21" s="5">
        <v>100000</v>
      </c>
      <c r="F21" s="5"/>
      <c r="G21" s="5">
        <f t="shared" si="0"/>
        <v>500000</v>
      </c>
    </row>
    <row r="22" spans="1:7" ht="30" x14ac:dyDescent="0.25">
      <c r="A22" s="5">
        <v>12</v>
      </c>
      <c r="B22" s="6" t="s">
        <v>21</v>
      </c>
      <c r="C22" s="5">
        <v>3</v>
      </c>
      <c r="D22" s="5">
        <v>3</v>
      </c>
      <c r="E22" s="5">
        <v>178000</v>
      </c>
      <c r="F22" s="5">
        <v>42720</v>
      </c>
      <c r="G22" s="5">
        <f>(E22+F22)*D22</f>
        <v>662160</v>
      </c>
    </row>
    <row r="23" spans="1:7" ht="18" customHeight="1" x14ac:dyDescent="0.25">
      <c r="A23" s="5">
        <v>13</v>
      </c>
      <c r="B23" s="6" t="s">
        <v>22</v>
      </c>
      <c r="C23" s="5">
        <v>1</v>
      </c>
      <c r="D23" s="5">
        <v>1</v>
      </c>
      <c r="E23" s="5">
        <v>180000</v>
      </c>
      <c r="F23" s="5"/>
      <c r="G23" s="5">
        <f t="shared" ref="G23:G38" si="1">D23*E23</f>
        <v>180000</v>
      </c>
    </row>
    <row r="24" spans="1:7" ht="19.5" customHeight="1" x14ac:dyDescent="0.25">
      <c r="A24" s="5">
        <v>14</v>
      </c>
      <c r="B24" s="6" t="s">
        <v>23</v>
      </c>
      <c r="C24" s="5">
        <v>2</v>
      </c>
      <c r="D24" s="5">
        <v>2</v>
      </c>
      <c r="E24" s="5">
        <v>130000</v>
      </c>
      <c r="F24" s="5"/>
      <c r="G24" s="5">
        <f t="shared" si="1"/>
        <v>260000</v>
      </c>
    </row>
    <row r="25" spans="1:7" ht="33.75" customHeight="1" x14ac:dyDescent="0.25">
      <c r="A25" s="5">
        <v>15</v>
      </c>
      <c r="B25" s="6" t="s">
        <v>24</v>
      </c>
      <c r="C25" s="5">
        <v>2</v>
      </c>
      <c r="D25" s="5">
        <v>2</v>
      </c>
      <c r="E25" s="5">
        <v>100000</v>
      </c>
      <c r="F25" s="5"/>
      <c r="G25" s="5">
        <f t="shared" si="1"/>
        <v>200000</v>
      </c>
    </row>
    <row r="26" spans="1:7" ht="33.75" customHeight="1" x14ac:dyDescent="0.25">
      <c r="A26" s="5">
        <v>16</v>
      </c>
      <c r="B26" s="6" t="s">
        <v>25</v>
      </c>
      <c r="C26" s="5">
        <v>1</v>
      </c>
      <c r="D26" s="5">
        <v>1</v>
      </c>
      <c r="E26" s="5">
        <v>100000</v>
      </c>
      <c r="F26" s="5"/>
      <c r="G26" s="5">
        <f t="shared" si="1"/>
        <v>100000</v>
      </c>
    </row>
    <row r="27" spans="1:7" ht="18.75" customHeight="1" x14ac:dyDescent="0.25">
      <c r="A27" s="5">
        <v>17</v>
      </c>
      <c r="B27" s="6" t="s">
        <v>26</v>
      </c>
      <c r="C27" s="5">
        <v>1</v>
      </c>
      <c r="D27" s="5">
        <v>1</v>
      </c>
      <c r="E27" s="5">
        <v>100000</v>
      </c>
      <c r="F27" s="5"/>
      <c r="G27" s="5">
        <f t="shared" si="1"/>
        <v>100000</v>
      </c>
    </row>
    <row r="28" spans="1:7" ht="30" x14ac:dyDescent="0.25">
      <c r="A28" s="5">
        <v>18</v>
      </c>
      <c r="B28" s="6" t="s">
        <v>27</v>
      </c>
      <c r="C28" s="5">
        <v>2</v>
      </c>
      <c r="D28" s="5">
        <v>2</v>
      </c>
      <c r="E28" s="5">
        <v>130000</v>
      </c>
      <c r="F28" s="5"/>
      <c r="G28" s="5">
        <f t="shared" si="1"/>
        <v>260000</v>
      </c>
    </row>
    <row r="29" spans="1:7" ht="30" x14ac:dyDescent="0.25">
      <c r="A29" s="5">
        <v>19</v>
      </c>
      <c r="B29" s="6" t="s">
        <v>28</v>
      </c>
      <c r="C29" s="5">
        <v>1</v>
      </c>
      <c r="D29" s="5">
        <v>1</v>
      </c>
      <c r="E29" s="5">
        <v>110000</v>
      </c>
      <c r="F29" s="5"/>
      <c r="G29" s="5">
        <f t="shared" si="1"/>
        <v>110000</v>
      </c>
    </row>
    <row r="30" spans="1:7" ht="19.5" customHeight="1" x14ac:dyDescent="0.25">
      <c r="A30" s="5">
        <v>20</v>
      </c>
      <c r="B30" s="6" t="s">
        <v>29</v>
      </c>
      <c r="C30" s="5">
        <v>2</v>
      </c>
      <c r="D30" s="5">
        <v>2</v>
      </c>
      <c r="E30" s="5">
        <v>110000</v>
      </c>
      <c r="F30" s="5"/>
      <c r="G30" s="5">
        <f t="shared" si="1"/>
        <v>220000</v>
      </c>
    </row>
    <row r="31" spans="1:7" ht="32.25" customHeight="1" x14ac:dyDescent="0.25">
      <c r="A31" s="5">
        <v>21</v>
      </c>
      <c r="B31" s="6" t="s">
        <v>30</v>
      </c>
      <c r="C31" s="5">
        <v>1</v>
      </c>
      <c r="D31" s="5">
        <v>1</v>
      </c>
      <c r="E31" s="5">
        <v>110000</v>
      </c>
      <c r="F31" s="5"/>
      <c r="G31" s="5">
        <f t="shared" si="1"/>
        <v>110000</v>
      </c>
    </row>
    <row r="32" spans="1:7" ht="18.75" customHeight="1" x14ac:dyDescent="0.25">
      <c r="A32" s="5">
        <v>22</v>
      </c>
      <c r="B32" s="6" t="s">
        <v>31</v>
      </c>
      <c r="C32" s="5">
        <v>3</v>
      </c>
      <c r="D32" s="5">
        <v>3</v>
      </c>
      <c r="E32" s="5">
        <v>115000</v>
      </c>
      <c r="F32" s="5"/>
      <c r="G32" s="5">
        <f t="shared" si="1"/>
        <v>345000</v>
      </c>
    </row>
    <row r="33" spans="1:7" ht="20.25" customHeight="1" x14ac:dyDescent="0.25">
      <c r="A33" s="5">
        <v>23</v>
      </c>
      <c r="B33" s="6" t="s">
        <v>32</v>
      </c>
      <c r="C33" s="5">
        <v>1</v>
      </c>
      <c r="D33" s="5">
        <v>1</v>
      </c>
      <c r="E33" s="5">
        <v>100000</v>
      </c>
      <c r="F33" s="5"/>
      <c r="G33" s="5">
        <f t="shared" si="1"/>
        <v>100000</v>
      </c>
    </row>
    <row r="34" spans="1:7" ht="30" x14ac:dyDescent="0.25">
      <c r="A34" s="5">
        <v>24</v>
      </c>
      <c r="B34" s="6" t="s">
        <v>33</v>
      </c>
      <c r="C34" s="5">
        <v>3</v>
      </c>
      <c r="D34" s="5">
        <v>3</v>
      </c>
      <c r="E34" s="5">
        <v>110000</v>
      </c>
      <c r="F34" s="5"/>
      <c r="G34" s="5">
        <f t="shared" si="1"/>
        <v>330000</v>
      </c>
    </row>
    <row r="35" spans="1:7" ht="30" x14ac:dyDescent="0.25">
      <c r="A35" s="5">
        <v>25</v>
      </c>
      <c r="B35" s="6" t="s">
        <v>34</v>
      </c>
      <c r="C35" s="5">
        <v>1</v>
      </c>
      <c r="D35" s="5">
        <v>1</v>
      </c>
      <c r="E35" s="5">
        <v>130000</v>
      </c>
      <c r="F35" s="5"/>
      <c r="G35" s="5">
        <f t="shared" si="1"/>
        <v>130000</v>
      </c>
    </row>
    <row r="36" spans="1:7" ht="30" x14ac:dyDescent="0.25">
      <c r="A36" s="5">
        <v>26</v>
      </c>
      <c r="B36" s="6" t="s">
        <v>34</v>
      </c>
      <c r="C36" s="5">
        <v>1</v>
      </c>
      <c r="D36" s="5">
        <v>1</v>
      </c>
      <c r="E36" s="5">
        <v>100000</v>
      </c>
      <c r="F36" s="5"/>
      <c r="G36" s="5">
        <f t="shared" si="1"/>
        <v>100000</v>
      </c>
    </row>
    <row r="37" spans="1:7" ht="90" x14ac:dyDescent="0.25">
      <c r="A37" s="5">
        <v>27</v>
      </c>
      <c r="B37" s="6" t="s">
        <v>35</v>
      </c>
      <c r="C37" s="5">
        <v>3</v>
      </c>
      <c r="D37" s="5">
        <v>3</v>
      </c>
      <c r="E37" s="5">
        <v>110000</v>
      </c>
      <c r="F37" s="5"/>
      <c r="G37" s="5">
        <f t="shared" si="1"/>
        <v>330000</v>
      </c>
    </row>
    <row r="38" spans="1:7" ht="60" x14ac:dyDescent="0.25">
      <c r="A38" s="5">
        <v>28</v>
      </c>
      <c r="B38" s="6" t="s">
        <v>36</v>
      </c>
      <c r="C38" s="5">
        <v>1</v>
      </c>
      <c r="D38" s="5">
        <v>1</v>
      </c>
      <c r="E38" s="5">
        <v>30000</v>
      </c>
      <c r="F38" s="5"/>
      <c r="G38" s="5">
        <f t="shared" si="1"/>
        <v>30000</v>
      </c>
    </row>
    <row r="39" spans="1:7" ht="20.25" customHeight="1" x14ac:dyDescent="0.25">
      <c r="A39" s="12" t="s">
        <v>37</v>
      </c>
      <c r="B39" s="13"/>
      <c r="C39" s="5">
        <f>SUM(C11:C38)</f>
        <v>56</v>
      </c>
      <c r="D39" s="5">
        <f>SUM(D11:D38)</f>
        <v>56</v>
      </c>
      <c r="E39" s="5"/>
      <c r="F39" s="5">
        <f>SUM(F10:F38)</f>
        <v>42720</v>
      </c>
      <c r="G39" s="5">
        <f>SUM(G11:G38)</f>
        <v>6789160</v>
      </c>
    </row>
    <row r="40" spans="1:7" ht="20.25" customHeight="1" x14ac:dyDescent="0.25">
      <c r="A40" s="7"/>
      <c r="B40" s="7"/>
      <c r="C40" s="7"/>
      <c r="D40" s="7"/>
      <c r="E40" s="7"/>
      <c r="F40" s="7"/>
      <c r="G40" s="7" t="s">
        <v>38</v>
      </c>
    </row>
    <row r="41" spans="1:7" ht="28.5" customHeight="1" x14ac:dyDescent="0.25">
      <c r="A41" s="7"/>
      <c r="B41" s="7"/>
      <c r="C41" s="7"/>
      <c r="D41" s="7"/>
      <c r="E41" s="7"/>
      <c r="F41" s="7"/>
      <c r="G41" s="7"/>
    </row>
    <row r="42" spans="1:7" ht="28.5" customHeight="1" x14ac:dyDescent="0.25">
      <c r="A42" s="7"/>
      <c r="B42" s="7"/>
      <c r="C42" s="7"/>
      <c r="D42" s="7"/>
      <c r="E42" s="7"/>
      <c r="F42" s="7"/>
      <c r="G42" s="7"/>
    </row>
    <row r="43" spans="1:7" ht="13.5" customHeight="1" x14ac:dyDescent="0.25">
      <c r="A43" s="7"/>
      <c r="B43" s="7"/>
      <c r="C43" s="7"/>
      <c r="D43" s="7"/>
      <c r="E43" s="7"/>
      <c r="F43" s="7"/>
      <c r="G43" s="7"/>
    </row>
    <row r="44" spans="1:7" x14ac:dyDescent="0.25">
      <c r="B44" s="14"/>
      <c r="C44" s="14"/>
      <c r="D44" s="14"/>
      <c r="E44" s="14"/>
      <c r="F44" s="8"/>
    </row>
  </sheetData>
  <mergeCells count="5">
    <mergeCell ref="E2:G4"/>
    <mergeCell ref="B5:E6"/>
    <mergeCell ref="B8:C8"/>
    <mergeCell ref="A39:B39"/>
    <mergeCell ref="B44:E44"/>
  </mergeCells>
  <pageMargins left="0.45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2020-01-13T08:39:44Z</cp:lastPrinted>
  <dcterms:created xsi:type="dcterms:W3CDTF">2020-01-13T06:03:29Z</dcterms:created>
  <dcterms:modified xsi:type="dcterms:W3CDTF">2020-01-13T08:39:54Z</dcterms:modified>
</cp:coreProperties>
</file>