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G25"/>
  <c r="D46"/>
  <c r="C46"/>
  <c r="D10" s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<sst xmlns="http://schemas.openxmlformats.org/spreadsheetml/2006/main" count="44" uniqueCount="43">
  <si>
    <t>Հավելված 14                                                  Նաիրի համայնքի ավագանու                                                                      2023 թվականի դեկտեմբերի 19-ի                        N 267-Ա որոշման</t>
  </si>
  <si>
    <t xml:space="preserve">&lt;&lt;Նաիրիի բարեկարգում և բնակֆոնդ&gt;&gt; ՀՈԱԿ-ի 2024 թվականի աշխատակիցների թվաքանակը, հաստիքացուցակը և պաշտոնային դրույքաչափերը </t>
  </si>
  <si>
    <t xml:space="preserve">                Աշխատակիցների թվաքանակը </t>
  </si>
  <si>
    <t>Հաստիքի անվանումը</t>
  </si>
  <si>
    <t>Հաստիքային միավոր</t>
  </si>
  <si>
    <t>Դրույքը</t>
  </si>
  <si>
    <t>Դրույքաչափը (դրամ)</t>
  </si>
  <si>
    <t>Հավելա-վճար</t>
  </si>
  <si>
    <t>Ընդամենը աշխատավարձ</t>
  </si>
  <si>
    <t>Տնօրեն</t>
  </si>
  <si>
    <t>Տնօրենի տեղակալ</t>
  </si>
  <si>
    <t>Ինժեներ</t>
  </si>
  <si>
    <t>Գլխավոր հաշվապահ</t>
  </si>
  <si>
    <t>Հաշվապահ</t>
  </si>
  <si>
    <t>Աղբահավաք բանվոր</t>
  </si>
  <si>
    <t>Աղբատար մեքենայի օպերատոր</t>
  </si>
  <si>
    <t>Կանաչապատման պատասխանատու</t>
  </si>
  <si>
    <t xml:space="preserve">Սան. մաքրման պատասխանատու </t>
  </si>
  <si>
    <t>Սան. մաքրման բանվոր</t>
  </si>
  <si>
    <t>Փականագործ</t>
  </si>
  <si>
    <t>Եռակցող</t>
  </si>
  <si>
    <t>Հավաքարար</t>
  </si>
  <si>
    <t>Աղբատար մեքենայի վարորդ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</si>
  <si>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</si>
  <si>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</si>
  <si>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</si>
  <si>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</si>
  <si>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</si>
  <si>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 xml:space="preserve">Գերեզմանոցի վերահսկիչ </t>
  </si>
  <si>
    <t>Գերեզմանոցի բանվոր</t>
  </si>
  <si>
    <t>Ֆուտբոլի մարզադաշտի բանվոր</t>
  </si>
  <si>
    <t>Օպերատոր-գործավար</t>
  </si>
  <si>
    <t xml:space="preserve">Էլեկտրիկ </t>
  </si>
  <si>
    <t>Աղբահանության գծով տեսուչ</t>
  </si>
  <si>
    <t>Հուշարձանի  և կանաչ տարածքների պահպանության բանվոր (սեզոնային)</t>
  </si>
  <si>
    <t>Ավտոէլեկտրիկ</t>
  </si>
  <si>
    <t>Պահակ  (տեխնիկայի)</t>
  </si>
  <si>
    <t xml:space="preserve">Օժանդակ բանվոր </t>
  </si>
  <si>
    <t xml:space="preserve">Այգեպան </t>
  </si>
  <si>
    <t xml:space="preserve">Մեխանիկ </t>
  </si>
  <si>
    <t xml:space="preserve">Ընդամենը </t>
  </si>
  <si>
    <t>Հավելված                                                  Նաիրի համայնքի ավագանու                                                                      2024 թվականի ---------ի N-----որոշման</t>
  </si>
  <si>
    <t>Գյուղատնտեսության ոլորտի  փորձագետ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</si>
</sst>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19" workbookViewId="0">
      <selection activeCell="G47" sqref="G47"/>
    </sheetView>
  </sheetViews>
  <sheetFormatPr defaultColWidth="12.140625" defaultRowHeight="15"/>
  <cols>
    <col min="1" max="1" width="3" style="1" customWidth="1"/>
    <col min="2" max="2" width="29.28515625" style="2" customWidth="1"/>
    <col min="3" max="3" width="12.5703125" style="2" customWidth="1"/>
    <col min="4" max="4" width="10.28515625" style="2" customWidth="1"/>
    <col min="5" max="5" width="13.42578125" style="2" customWidth="1"/>
    <col min="6" max="6" width="8.7109375" style="2" customWidth="1"/>
    <col min="7" max="7" width="12.42578125" style="2" customWidth="1"/>
    <col min="8" max="16384" width="12.140625" style="2"/>
  </cols>
  <sheetData>
    <row r="1" spans="1:8">
      <c r="E1" s="20" t="s">
        <v>41</v>
      </c>
      <c r="F1" s="20"/>
      <c r="G1" s="20"/>
    </row>
    <row r="2" spans="1:8">
      <c r="E2" s="20"/>
      <c r="F2" s="20"/>
      <c r="G2" s="20"/>
    </row>
    <row r="3" spans="1:8" ht="40.5" customHeight="1">
      <c r="E3" s="20"/>
      <c r="F3" s="20"/>
      <c r="G3" s="20"/>
    </row>
    <row r="4" spans="1:8" ht="15" customHeight="1">
      <c r="E4" s="20" t="s">
        <v>0</v>
      </c>
      <c r="F4" s="20"/>
      <c r="G4" s="20"/>
    </row>
    <row r="5" spans="1:8">
      <c r="E5" s="20"/>
      <c r="F5" s="20"/>
      <c r="G5" s="20"/>
    </row>
    <row r="6" spans="1:8" ht="32.25" customHeight="1">
      <c r="E6" s="20"/>
      <c r="F6" s="20"/>
      <c r="G6" s="20"/>
    </row>
    <row r="7" spans="1:8" ht="15" customHeight="1">
      <c r="B7" s="21" t="s">
        <v>1</v>
      </c>
      <c r="C7" s="21"/>
      <c r="D7" s="21"/>
      <c r="E7" s="21"/>
      <c r="F7" s="3"/>
    </row>
    <row r="8" spans="1:8" ht="31.5" customHeight="1">
      <c r="B8" s="21"/>
      <c r="C8" s="21"/>
      <c r="D8" s="21"/>
      <c r="E8" s="21"/>
      <c r="F8" s="3"/>
    </row>
    <row r="10" spans="1:8" ht="21" customHeight="1">
      <c r="B10" s="4" t="s">
        <v>2</v>
      </c>
      <c r="C10" s="5"/>
      <c r="D10" s="1">
        <f>C46</f>
        <v>113</v>
      </c>
    </row>
    <row r="11" spans="1:8" ht="33.75" customHeight="1">
      <c r="A11" s="6"/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7"/>
    </row>
    <row r="12" spans="1:8" ht="14.25" customHeight="1">
      <c r="A12" s="6"/>
      <c r="B12" s="6">
        <v>2</v>
      </c>
      <c r="C12" s="6">
        <v>3</v>
      </c>
      <c r="D12" s="6">
        <v>4</v>
      </c>
      <c r="E12" s="6">
        <v>5</v>
      </c>
      <c r="F12" s="6"/>
      <c r="G12" s="6">
        <v>6</v>
      </c>
      <c r="H12" s="7"/>
    </row>
    <row r="13" spans="1:8" ht="16.5" customHeight="1">
      <c r="A13" s="8">
        <v>1</v>
      </c>
      <c r="B13" s="9" t="s">
        <v>9</v>
      </c>
      <c r="C13" s="10">
        <v>1</v>
      </c>
      <c r="D13" s="10">
        <v>1</v>
      </c>
      <c r="E13" s="10">
        <v>250000</v>
      </c>
      <c r="F13" s="10"/>
      <c r="G13" s="10">
        <f t="shared" ref="G13:G45" si="0">D13*E13</f>
        <v>250000</v>
      </c>
    </row>
    <row r="14" spans="1:8" ht="19.5" customHeight="1">
      <c r="A14" s="8">
        <v>2</v>
      </c>
      <c r="B14" s="9" t="s">
        <v>10</v>
      </c>
      <c r="C14" s="10">
        <v>1</v>
      </c>
      <c r="D14" s="10">
        <v>1</v>
      </c>
      <c r="E14" s="10">
        <v>220000</v>
      </c>
      <c r="F14" s="10"/>
      <c r="G14" s="10">
        <f t="shared" si="0"/>
        <v>220000</v>
      </c>
    </row>
    <row r="15" spans="1:8" ht="19.5" customHeight="1">
      <c r="A15" s="8">
        <v>3</v>
      </c>
      <c r="B15" s="9" t="s">
        <v>11</v>
      </c>
      <c r="C15" s="10">
        <v>1</v>
      </c>
      <c r="D15" s="10">
        <v>1</v>
      </c>
      <c r="E15" s="10">
        <v>200000</v>
      </c>
      <c r="F15" s="10"/>
      <c r="G15" s="10">
        <f t="shared" si="0"/>
        <v>200000</v>
      </c>
    </row>
    <row r="16" spans="1:8" ht="19.5" customHeight="1">
      <c r="A16" s="8">
        <v>4</v>
      </c>
      <c r="B16" s="9" t="s">
        <v>12</v>
      </c>
      <c r="C16" s="10">
        <v>1</v>
      </c>
      <c r="D16" s="10">
        <v>1</v>
      </c>
      <c r="E16" s="10">
        <v>200000</v>
      </c>
      <c r="F16" s="10"/>
      <c r="G16" s="10">
        <f t="shared" si="0"/>
        <v>200000</v>
      </c>
    </row>
    <row r="17" spans="1:7" ht="18" customHeight="1">
      <c r="A17" s="8">
        <v>5</v>
      </c>
      <c r="B17" s="9" t="s">
        <v>13</v>
      </c>
      <c r="C17" s="10">
        <v>1</v>
      </c>
      <c r="D17" s="10">
        <v>1</v>
      </c>
      <c r="E17" s="10">
        <v>170000</v>
      </c>
      <c r="F17" s="10"/>
      <c r="G17" s="10">
        <f t="shared" si="0"/>
        <v>170000</v>
      </c>
    </row>
    <row r="18" spans="1:7" ht="21" customHeight="1">
      <c r="A18" s="8">
        <v>6</v>
      </c>
      <c r="B18" s="9" t="s">
        <v>14</v>
      </c>
      <c r="C18" s="10">
        <v>5</v>
      </c>
      <c r="D18" s="10">
        <v>5</v>
      </c>
      <c r="E18" s="10">
        <v>180000</v>
      </c>
      <c r="F18" s="10"/>
      <c r="G18" s="10">
        <f t="shared" si="0"/>
        <v>900000</v>
      </c>
    </row>
    <row r="19" spans="1:7" ht="33.75" customHeight="1">
      <c r="A19" s="8">
        <v>7</v>
      </c>
      <c r="B19" s="9" t="s">
        <v>15</v>
      </c>
      <c r="C19" s="10">
        <v>4</v>
      </c>
      <c r="D19" s="10">
        <v>4</v>
      </c>
      <c r="E19" s="10">
        <v>180000</v>
      </c>
      <c r="F19" s="10"/>
      <c r="G19" s="10">
        <f t="shared" si="0"/>
        <v>720000</v>
      </c>
    </row>
    <row r="20" spans="1:7" ht="30">
      <c r="A20" s="8">
        <v>8</v>
      </c>
      <c r="B20" s="9" t="s">
        <v>16</v>
      </c>
      <c r="C20" s="10">
        <v>2</v>
      </c>
      <c r="D20" s="10">
        <v>2</v>
      </c>
      <c r="E20" s="10">
        <v>170000</v>
      </c>
      <c r="F20" s="10"/>
      <c r="G20" s="10">
        <f t="shared" si="0"/>
        <v>340000</v>
      </c>
    </row>
    <row r="21" spans="1:7" ht="30">
      <c r="A21" s="8">
        <v>9</v>
      </c>
      <c r="B21" s="11" t="s">
        <v>17</v>
      </c>
      <c r="C21" s="10">
        <v>5</v>
      </c>
      <c r="D21" s="10">
        <v>5</v>
      </c>
      <c r="E21" s="10">
        <v>190000</v>
      </c>
      <c r="F21" s="10"/>
      <c r="G21" s="10">
        <f t="shared" si="0"/>
        <v>950000</v>
      </c>
    </row>
    <row r="22" spans="1:7">
      <c r="A22" s="8">
        <v>10</v>
      </c>
      <c r="B22" s="9" t="s">
        <v>18</v>
      </c>
      <c r="C22" s="10">
        <v>20</v>
      </c>
      <c r="D22" s="10">
        <v>20</v>
      </c>
      <c r="E22" s="10">
        <v>130000</v>
      </c>
      <c r="F22" s="10"/>
      <c r="G22" s="10">
        <f t="shared" si="0"/>
        <v>2600000</v>
      </c>
    </row>
    <row r="23" spans="1:7">
      <c r="A23" s="8">
        <v>11</v>
      </c>
      <c r="B23" s="9" t="s">
        <v>19</v>
      </c>
      <c r="C23" s="10">
        <v>4</v>
      </c>
      <c r="D23" s="10">
        <v>4</v>
      </c>
      <c r="E23" s="10">
        <v>160000</v>
      </c>
      <c r="F23" s="10"/>
      <c r="G23" s="10">
        <f t="shared" si="0"/>
        <v>640000</v>
      </c>
    </row>
    <row r="24" spans="1:7">
      <c r="A24" s="8">
        <v>12</v>
      </c>
      <c r="B24" s="9" t="s">
        <v>20</v>
      </c>
      <c r="C24" s="10">
        <v>2</v>
      </c>
      <c r="D24" s="10">
        <v>2</v>
      </c>
      <c r="E24" s="10">
        <v>150000</v>
      </c>
      <c r="F24" s="10"/>
      <c r="G24" s="10">
        <f t="shared" si="0"/>
        <v>300000</v>
      </c>
    </row>
    <row r="25" spans="1:7" ht="30">
      <c r="A25" s="8">
        <v>13</v>
      </c>
      <c r="B25" s="9" t="s">
        <v>42</v>
      </c>
      <c r="C25" s="10">
        <v>2</v>
      </c>
      <c r="D25" s="10">
        <v>2</v>
      </c>
      <c r="E25" s="10">
        <v>170000</v>
      </c>
      <c r="F25" s="10"/>
      <c r="G25" s="10">
        <f t="shared" si="0"/>
        <v>340000</v>
      </c>
    </row>
    <row r="26" spans="1:7">
      <c r="A26" s="8">
        <v>14</v>
      </c>
      <c r="B26" s="9" t="s">
        <v>21</v>
      </c>
      <c r="C26" s="10">
        <v>10</v>
      </c>
      <c r="D26" s="10">
        <v>10</v>
      </c>
      <c r="E26" s="10">
        <v>120000</v>
      </c>
      <c r="F26" s="10"/>
      <c r="G26" s="10">
        <f t="shared" si="0"/>
        <v>1200000</v>
      </c>
    </row>
    <row r="27" spans="1:7">
      <c r="A27" s="8">
        <v>15</v>
      </c>
      <c r="B27" s="9" t="s">
        <v>22</v>
      </c>
      <c r="C27" s="10">
        <v>4</v>
      </c>
      <c r="D27" s="10">
        <v>4</v>
      </c>
      <c r="E27" s="10">
        <v>200000</v>
      </c>
      <c r="F27" s="10">
        <v>45000</v>
      </c>
      <c r="G27" s="10">
        <f t="shared" si="0"/>
        <v>800000</v>
      </c>
    </row>
    <row r="28" spans="1:7">
      <c r="A28" s="8">
        <v>16</v>
      </c>
      <c r="B28" s="9" t="s">
        <v>23</v>
      </c>
      <c r="C28" s="10">
        <v>3</v>
      </c>
      <c r="D28" s="10">
        <v>3</v>
      </c>
      <c r="E28" s="10">
        <v>210000</v>
      </c>
      <c r="F28" s="10"/>
      <c r="G28" s="10">
        <f t="shared" si="0"/>
        <v>630000</v>
      </c>
    </row>
    <row r="29" spans="1:7">
      <c r="A29" s="8">
        <v>17</v>
      </c>
      <c r="B29" s="12" t="s">
        <v>24</v>
      </c>
      <c r="C29" s="10">
        <v>4</v>
      </c>
      <c r="D29" s="10">
        <v>4</v>
      </c>
      <c r="E29" s="10">
        <v>160000</v>
      </c>
      <c r="F29" s="10"/>
      <c r="G29" s="10">
        <f t="shared" si="0"/>
        <v>640000</v>
      </c>
    </row>
    <row r="30" spans="1:7" ht="30">
      <c r="A30" s="8">
        <v>18</v>
      </c>
      <c r="B30" s="9" t="s">
        <v>25</v>
      </c>
      <c r="C30" s="10">
        <v>2</v>
      </c>
      <c r="D30" s="10">
        <v>2</v>
      </c>
      <c r="E30" s="10">
        <v>130000</v>
      </c>
      <c r="F30" s="10"/>
      <c r="G30" s="10">
        <f t="shared" si="0"/>
        <v>260000</v>
      </c>
    </row>
    <row r="31" spans="1:7" ht="30">
      <c r="A31" s="8">
        <v>19</v>
      </c>
      <c r="B31" s="9" t="s">
        <v>26</v>
      </c>
      <c r="C31" s="10">
        <v>1</v>
      </c>
      <c r="D31" s="10">
        <v>1</v>
      </c>
      <c r="E31" s="10">
        <v>130000</v>
      </c>
      <c r="F31" s="10"/>
      <c r="G31" s="10">
        <f t="shared" si="0"/>
        <v>130000</v>
      </c>
    </row>
    <row r="32" spans="1:7">
      <c r="A32" s="8">
        <v>20</v>
      </c>
      <c r="B32" s="12" t="s">
        <v>27</v>
      </c>
      <c r="C32" s="10">
        <v>1</v>
      </c>
      <c r="D32" s="10">
        <v>1</v>
      </c>
      <c r="E32" s="10">
        <v>150000</v>
      </c>
      <c r="F32" s="10"/>
      <c r="G32" s="10">
        <f t="shared" si="0"/>
        <v>150000</v>
      </c>
    </row>
    <row r="33" spans="1:7">
      <c r="A33" s="8">
        <v>21</v>
      </c>
      <c r="B33" s="9" t="s">
        <v>28</v>
      </c>
      <c r="C33" s="10">
        <v>2</v>
      </c>
      <c r="D33" s="10">
        <v>2</v>
      </c>
      <c r="E33" s="10">
        <v>150000</v>
      </c>
      <c r="F33" s="10"/>
      <c r="G33" s="10">
        <f t="shared" si="0"/>
        <v>300000</v>
      </c>
    </row>
    <row r="34" spans="1:7">
      <c r="A34" s="8">
        <v>22</v>
      </c>
      <c r="B34" s="9" t="s">
        <v>28</v>
      </c>
      <c r="C34" s="10">
        <v>3</v>
      </c>
      <c r="D34" s="10">
        <v>3</v>
      </c>
      <c r="E34" s="10">
        <v>130000</v>
      </c>
      <c r="F34" s="10"/>
      <c r="G34" s="10">
        <f t="shared" si="0"/>
        <v>390000</v>
      </c>
    </row>
    <row r="35" spans="1:7">
      <c r="A35" s="8">
        <v>23</v>
      </c>
      <c r="B35" s="9" t="s">
        <v>29</v>
      </c>
      <c r="C35" s="10">
        <v>2</v>
      </c>
      <c r="D35" s="10">
        <v>2</v>
      </c>
      <c r="E35" s="10">
        <v>130000</v>
      </c>
      <c r="F35" s="10"/>
      <c r="G35" s="10">
        <f t="shared" si="0"/>
        <v>260000</v>
      </c>
    </row>
    <row r="36" spans="1:7" ht="30">
      <c r="A36" s="8">
        <v>24</v>
      </c>
      <c r="B36" s="9" t="s">
        <v>30</v>
      </c>
      <c r="C36" s="10">
        <v>1</v>
      </c>
      <c r="D36" s="10">
        <v>1</v>
      </c>
      <c r="E36" s="10">
        <v>130000</v>
      </c>
      <c r="F36" s="10"/>
      <c r="G36" s="10">
        <f t="shared" si="0"/>
        <v>130000</v>
      </c>
    </row>
    <row r="37" spans="1:7">
      <c r="A37" s="8">
        <v>25</v>
      </c>
      <c r="B37" s="9" t="s">
        <v>31</v>
      </c>
      <c r="C37" s="10">
        <v>5</v>
      </c>
      <c r="D37" s="13">
        <v>5</v>
      </c>
      <c r="E37" s="10">
        <v>150000</v>
      </c>
      <c r="F37" s="10"/>
      <c r="G37" s="10">
        <f t="shared" si="0"/>
        <v>750000</v>
      </c>
    </row>
    <row r="38" spans="1:7">
      <c r="A38" s="8">
        <v>26</v>
      </c>
      <c r="B38" s="9" t="s">
        <v>32</v>
      </c>
      <c r="C38" s="10">
        <v>6</v>
      </c>
      <c r="D38" s="10">
        <v>6</v>
      </c>
      <c r="E38" s="10">
        <v>150000</v>
      </c>
      <c r="F38" s="10"/>
      <c r="G38" s="10">
        <f t="shared" si="0"/>
        <v>900000</v>
      </c>
    </row>
    <row r="39" spans="1:7">
      <c r="A39" s="8">
        <v>27</v>
      </c>
      <c r="B39" s="9" t="s">
        <v>33</v>
      </c>
      <c r="C39" s="10">
        <v>5</v>
      </c>
      <c r="D39" s="10">
        <v>5</v>
      </c>
      <c r="E39" s="10">
        <v>150000</v>
      </c>
      <c r="F39" s="10"/>
      <c r="G39" s="10">
        <f t="shared" si="0"/>
        <v>750000</v>
      </c>
    </row>
    <row r="40" spans="1:7" ht="45">
      <c r="A40" s="8">
        <v>28</v>
      </c>
      <c r="B40" s="9" t="s">
        <v>34</v>
      </c>
      <c r="C40" s="10">
        <v>5</v>
      </c>
      <c r="D40" s="10">
        <v>5</v>
      </c>
      <c r="E40" s="10">
        <v>130000</v>
      </c>
      <c r="F40" s="10"/>
      <c r="G40" s="10">
        <f t="shared" si="0"/>
        <v>650000</v>
      </c>
    </row>
    <row r="41" spans="1:7">
      <c r="A41" s="8">
        <v>29</v>
      </c>
      <c r="B41" s="9" t="s">
        <v>35</v>
      </c>
      <c r="C41" s="10">
        <v>1</v>
      </c>
      <c r="D41" s="10">
        <v>1</v>
      </c>
      <c r="E41" s="10">
        <v>130000</v>
      </c>
      <c r="F41" s="10"/>
      <c r="G41" s="10">
        <f t="shared" si="0"/>
        <v>130000</v>
      </c>
    </row>
    <row r="42" spans="1:7">
      <c r="A42" s="8">
        <v>30</v>
      </c>
      <c r="B42" s="9" t="s">
        <v>36</v>
      </c>
      <c r="C42" s="10">
        <v>1</v>
      </c>
      <c r="D42" s="10">
        <v>1</v>
      </c>
      <c r="E42" s="10">
        <v>140000</v>
      </c>
      <c r="F42" s="10"/>
      <c r="G42" s="10">
        <f t="shared" si="0"/>
        <v>140000</v>
      </c>
    </row>
    <row r="43" spans="1:7">
      <c r="A43" s="8">
        <v>31</v>
      </c>
      <c r="B43" s="14" t="s">
        <v>37</v>
      </c>
      <c r="C43" s="10">
        <v>4</v>
      </c>
      <c r="D43" s="10">
        <v>4</v>
      </c>
      <c r="E43" s="10">
        <v>130000</v>
      </c>
      <c r="F43" s="10"/>
      <c r="G43" s="10">
        <f t="shared" si="0"/>
        <v>520000</v>
      </c>
    </row>
    <row r="44" spans="1:7">
      <c r="A44" s="8">
        <v>32</v>
      </c>
      <c r="B44" s="14" t="s">
        <v>38</v>
      </c>
      <c r="C44" s="10">
        <v>3</v>
      </c>
      <c r="D44" s="10">
        <v>3</v>
      </c>
      <c r="E44" s="10">
        <v>150000</v>
      </c>
      <c r="F44" s="10"/>
      <c r="G44" s="10">
        <f t="shared" si="0"/>
        <v>450000</v>
      </c>
    </row>
    <row r="45" spans="1:7">
      <c r="A45" s="8">
        <v>33</v>
      </c>
      <c r="B45" s="9" t="s">
        <v>39</v>
      </c>
      <c r="C45" s="10">
        <v>1</v>
      </c>
      <c r="D45" s="10">
        <v>1</v>
      </c>
      <c r="E45" s="10">
        <v>150000</v>
      </c>
      <c r="F45" s="10"/>
      <c r="G45" s="10">
        <f t="shared" si="0"/>
        <v>150000</v>
      </c>
    </row>
    <row r="46" spans="1:7">
      <c r="A46" s="22" t="s">
        <v>40</v>
      </c>
      <c r="B46" s="22"/>
      <c r="C46" s="10">
        <f>SUM(C13:C45)</f>
        <v>113</v>
      </c>
      <c r="D46" s="10">
        <f>SUM(D13:D45)</f>
        <v>113</v>
      </c>
      <c r="E46" s="10"/>
      <c r="F46" s="10"/>
      <c r="G46" s="10">
        <f>SUM(G13:G45)</f>
        <v>17160000</v>
      </c>
    </row>
    <row r="47" spans="1:7">
      <c r="A47" s="15"/>
      <c r="B47" s="16"/>
      <c r="C47" s="16"/>
      <c r="D47" s="16"/>
      <c r="E47" s="16"/>
      <c r="F47" s="16"/>
      <c r="G47" s="16"/>
    </row>
    <row r="48" spans="1:7">
      <c r="A48" s="15"/>
      <c r="B48" s="16"/>
      <c r="C48" s="16"/>
      <c r="D48" s="16"/>
      <c r="E48" s="16"/>
      <c r="F48" s="16"/>
      <c r="G48" s="16"/>
    </row>
    <row r="49" spans="1:7">
      <c r="A49" s="15"/>
      <c r="B49" s="16"/>
      <c r="C49" s="16"/>
      <c r="D49" s="16"/>
      <c r="E49" s="16"/>
      <c r="F49" s="16"/>
      <c r="G49" s="16"/>
    </row>
    <row r="50" spans="1:7" ht="15.75">
      <c r="A50" s="15"/>
      <c r="B50" s="19"/>
      <c r="C50" s="19"/>
      <c r="D50" s="19"/>
      <c r="E50" s="19"/>
      <c r="F50" s="19"/>
      <c r="G50" s="19"/>
    </row>
    <row r="51" spans="1:7">
      <c r="B51" s="18"/>
      <c r="C51" s="18"/>
      <c r="D51" s="18"/>
      <c r="E51" s="18"/>
      <c r="F51" s="17"/>
    </row>
  </sheetData>
  <mergeCells count="6">
    <mergeCell ref="B51:E51"/>
    <mergeCell ref="B50:G50"/>
    <mergeCell ref="E1:G3"/>
    <mergeCell ref="E4:G6"/>
    <mergeCell ref="B7:E8"/>
    <mergeCell ref="A46:B46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2024-03-14T07:59:14Z</dcterms:modified>
</cp:coreProperties>
</file>