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8430EA4F-A351-4556-A41A-6D550B29A3A8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Բուժ. մանկ." sheetId="2" r:id="rId1"/>
    <sheet name="Պռոշյան մանկ." sheetId="1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D27" i="2"/>
  <c r="C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27" i="2" l="1"/>
  <c r="E27" i="1"/>
  <c r="D27" i="1"/>
  <c r="C27" i="1"/>
  <c r="E4" i="1" s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27" i="1" l="1"/>
</calcChain>
</file>

<file path=xl/sharedStrings.xml><?xml version="1.0" encoding="utf-8"?>
<sst xmlns="http://schemas.openxmlformats.org/spreadsheetml/2006/main" count="64" uniqueCount="36">
  <si>
    <t>Աշխատակիցների թվաքանակը</t>
  </si>
  <si>
    <t>Հ/հ</t>
  </si>
  <si>
    <t>Հաստիքի անվանումը</t>
  </si>
  <si>
    <t>Հաստիքային միավոր</t>
  </si>
  <si>
    <t>Դրույքը</t>
  </si>
  <si>
    <t>Դրույքաչափը (դրամ)</t>
  </si>
  <si>
    <t>Ընդամենը աշխատավարձ</t>
  </si>
  <si>
    <t>Տնօրեն</t>
  </si>
  <si>
    <t>Մեթոդիստ ուսումնական գծով տնօրենի տեղակալ</t>
  </si>
  <si>
    <t>Բուժքույր</t>
  </si>
  <si>
    <t>Դաստիարակ</t>
  </si>
  <si>
    <t>Երաժշտության դաստիարակ</t>
  </si>
  <si>
    <t xml:space="preserve">Դաստիարակի օգնական </t>
  </si>
  <si>
    <t>Լոգոպեդ</t>
  </si>
  <si>
    <t>Պարուսույց</t>
  </si>
  <si>
    <t>Ֆիզկուլտ հրահանգիչ</t>
  </si>
  <si>
    <t>Գլխավոր հաշվապահ</t>
  </si>
  <si>
    <t>Տնտեսվար</t>
  </si>
  <si>
    <t>Խոհարար</t>
  </si>
  <si>
    <t>Խոհարարի օգնական</t>
  </si>
  <si>
    <t>Օժանդակ բանվոր</t>
  </si>
  <si>
    <t>Դռնապան</t>
  </si>
  <si>
    <t>Դերձակ</t>
  </si>
  <si>
    <t>Լվացարար</t>
  </si>
  <si>
    <t>Այգեպան/սեզոնային/</t>
  </si>
  <si>
    <t>Հավաքարար</t>
  </si>
  <si>
    <t>Պահակ</t>
  </si>
  <si>
    <t>Ընդամենը</t>
  </si>
  <si>
    <t>«Պռոշյանի մսուր-մանկապարտեզ» ՀՈԱԿ-ի 2025 թվականի աշխատակիցների թվաքանակը, հաստիքացուցակը և պաշտոնային դրույքաչափերը</t>
  </si>
  <si>
    <t xml:space="preserve">&lt;&lt;Հավելված 7
Նաիրի համայնքի ավագանու 2024 թվականի դեկտեմբերի 25-ի N241-Ա որոշման    </t>
  </si>
  <si>
    <t>«Բուժականի մանկապարտեզ» ՀՈԱԿ-ի 2025 թվականի աշխատակիցների թվաքանակը, հաստիքացուցակը և պաշտոնային դրույքաչափերը</t>
  </si>
  <si>
    <t>Աշխատակիցների թվաքանակը 26</t>
  </si>
  <si>
    <t>&gt;&gt;:</t>
  </si>
  <si>
    <t xml:space="preserve">Հավելված 2                                                                                                                                                                                             Նաիրի համայնքի ավագանու 
2025 թվականի ---------------ի  N----Ա որոշման   </t>
  </si>
  <si>
    <t xml:space="preserve">&lt;&lt;Հավելված 17
Նաիրի համայնքի ավագանու 2024 թվականի դեկտեմբերի 25-ի N241-Ա որոշման    </t>
  </si>
  <si>
    <t xml:space="preserve">Հավելված 1
Նաիրի համայնքի ավագանու                                       2025 թվականի ---------ի N -----Ա որոշման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</si>
</sst>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2" xfId="0" applyFont="1" applyBorder="1"/>
    <xf numFmtId="0" fontId="0" fillId="2" borderId="2" xfId="0" applyFont="1" applyFill="1" applyBorder="1"/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0" borderId="0" xfId="0" applyAlignment="1">
      <alignment horizontal="right" vertical="center" wrapText="1"/>
    </xf>
    <xf numFmtId="0" fontId="0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C5B4-7F0B-4D80-A6D7-3497847747E4}">
  <dimension ref="A1:F29"/>
  <sheetViews>
    <sheetView tabSelected="1" workbookViewId="0">
      <selection activeCell="I2" sqref="I2"/>
    </sheetView>
  </sheetViews>
  <sheetFormatPr defaultRowHeight="15" x14ac:dyDescent="0.25"/>
  <cols>
    <col min="1" max="1" width="5.28515625" customWidth="1"/>
    <col min="2" max="2" width="30.5703125" customWidth="1"/>
    <col min="3" max="3" width="13.28515625" style="10" customWidth="1"/>
    <col min="4" max="4" width="12.7109375" customWidth="1"/>
    <col min="5" max="5" width="13.85546875" customWidth="1"/>
    <col min="6" max="6" width="17.7109375" customWidth="1"/>
  </cols>
  <sheetData>
    <row r="1" spans="1:6" ht="69" customHeight="1" x14ac:dyDescent="0.25">
      <c r="D1" s="19" t="s">
        <v>35</v>
      </c>
      <c r="E1" s="19"/>
      <c r="F1" s="19"/>
    </row>
    <row r="2" spans="1:6" ht="72" customHeight="1" x14ac:dyDescent="0.25">
      <c r="A2" s="11"/>
      <c r="B2" s="12"/>
      <c r="C2" s="12"/>
      <c r="D2" s="12"/>
      <c r="E2" s="20" t="s">
        <v>29</v>
      </c>
      <c r="F2" s="21"/>
    </row>
    <row r="3" spans="1:6" x14ac:dyDescent="0.25">
      <c r="A3" s="22" t="s">
        <v>30</v>
      </c>
      <c r="B3" s="22"/>
      <c r="C3" s="22"/>
      <c r="D3" s="22"/>
      <c r="E3" s="22"/>
      <c r="F3" s="22"/>
    </row>
    <row r="4" spans="1:6" x14ac:dyDescent="0.25">
      <c r="A4" s="23" t="s">
        <v>31</v>
      </c>
      <c r="B4" s="23"/>
      <c r="C4" s="23"/>
      <c r="D4" s="23"/>
      <c r="E4" s="23"/>
      <c r="F4" s="23"/>
    </row>
    <row r="5" spans="1:6" s="5" customFormat="1" ht="30" x14ac:dyDescent="0.25">
      <c r="A5" s="3" t="s">
        <v>1</v>
      </c>
      <c r="B5" s="3" t="s">
        <v>2</v>
      </c>
      <c r="C5" s="4" t="s">
        <v>3</v>
      </c>
      <c r="D5" s="3" t="s">
        <v>4</v>
      </c>
      <c r="E5" s="4" t="s">
        <v>5</v>
      </c>
      <c r="F5" s="4" t="s">
        <v>6</v>
      </c>
    </row>
    <row r="6" spans="1:6" s="5" customForma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</row>
    <row r="7" spans="1:6" x14ac:dyDescent="0.25">
      <c r="A7" s="6">
        <v>1</v>
      </c>
      <c r="B7" s="6" t="s">
        <v>7</v>
      </c>
      <c r="C7" s="7">
        <v>1</v>
      </c>
      <c r="D7" s="6">
        <v>1</v>
      </c>
      <c r="E7" s="6">
        <v>185000</v>
      </c>
      <c r="F7" s="6">
        <f>D7*E7</f>
        <v>185000</v>
      </c>
    </row>
    <row r="8" spans="1:6" ht="30" x14ac:dyDescent="0.25">
      <c r="A8" s="6">
        <v>2</v>
      </c>
      <c r="B8" s="8" t="s">
        <v>8</v>
      </c>
      <c r="C8" s="7">
        <v>1</v>
      </c>
      <c r="D8" s="6">
        <v>1</v>
      </c>
      <c r="E8" s="6">
        <v>145000</v>
      </c>
      <c r="F8" s="6">
        <f t="shared" ref="F8:F26" si="0">D8*E8</f>
        <v>145000</v>
      </c>
    </row>
    <row r="9" spans="1:6" x14ac:dyDescent="0.25">
      <c r="A9" s="6">
        <v>3</v>
      </c>
      <c r="B9" s="6" t="s">
        <v>9</v>
      </c>
      <c r="C9" s="7">
        <v>1</v>
      </c>
      <c r="D9" s="6">
        <v>0.75</v>
      </c>
      <c r="E9" s="6">
        <v>136500</v>
      </c>
      <c r="F9" s="6">
        <f t="shared" si="0"/>
        <v>102375</v>
      </c>
    </row>
    <row r="10" spans="1:6" x14ac:dyDescent="0.25">
      <c r="A10" s="6">
        <v>4</v>
      </c>
      <c r="B10" s="6" t="s">
        <v>10</v>
      </c>
      <c r="C10" s="7">
        <v>4</v>
      </c>
      <c r="D10" s="13">
        <v>5</v>
      </c>
      <c r="E10" s="6">
        <v>141750</v>
      </c>
      <c r="F10" s="6">
        <f>D10*E10</f>
        <v>708750</v>
      </c>
    </row>
    <row r="11" spans="1:6" x14ac:dyDescent="0.25">
      <c r="A11" s="17">
        <v>5</v>
      </c>
      <c r="B11" s="17" t="s">
        <v>11</v>
      </c>
      <c r="C11" s="18">
        <v>1</v>
      </c>
      <c r="D11" s="17">
        <v>1</v>
      </c>
      <c r="E11" s="17">
        <v>141750</v>
      </c>
      <c r="F11" s="17">
        <f t="shared" si="0"/>
        <v>141750</v>
      </c>
    </row>
    <row r="12" spans="1:6" x14ac:dyDescent="0.25">
      <c r="A12" s="6">
        <v>6</v>
      </c>
      <c r="B12" s="6" t="s">
        <v>12</v>
      </c>
      <c r="C12" s="7">
        <v>4</v>
      </c>
      <c r="D12" s="14">
        <v>4.4000000000000004</v>
      </c>
      <c r="E12" s="6">
        <v>138600</v>
      </c>
      <c r="F12" s="6">
        <f>D12*E12</f>
        <v>609840</v>
      </c>
    </row>
    <row r="13" spans="1:6" x14ac:dyDescent="0.25">
      <c r="A13" s="6">
        <v>7</v>
      </c>
      <c r="B13" s="6" t="s">
        <v>13</v>
      </c>
      <c r="C13" s="7">
        <v>1</v>
      </c>
      <c r="D13" s="6">
        <v>0.5</v>
      </c>
      <c r="E13" s="6">
        <v>141750</v>
      </c>
      <c r="F13" s="6">
        <f t="shared" si="0"/>
        <v>70875</v>
      </c>
    </row>
    <row r="14" spans="1:6" x14ac:dyDescent="0.25">
      <c r="A14" s="6">
        <v>8</v>
      </c>
      <c r="B14" s="6" t="s">
        <v>14</v>
      </c>
      <c r="C14" s="7">
        <v>1</v>
      </c>
      <c r="D14" s="6">
        <v>0.5</v>
      </c>
      <c r="E14" s="6">
        <v>141750</v>
      </c>
      <c r="F14" s="6">
        <f t="shared" si="0"/>
        <v>70875</v>
      </c>
    </row>
    <row r="15" spans="1:6" x14ac:dyDescent="0.25">
      <c r="A15" s="6">
        <v>9</v>
      </c>
      <c r="B15" s="6" t="s">
        <v>15</v>
      </c>
      <c r="C15" s="7">
        <v>1</v>
      </c>
      <c r="D15" s="6">
        <v>0.5</v>
      </c>
      <c r="E15" s="6">
        <v>141750</v>
      </c>
      <c r="F15" s="6">
        <f t="shared" si="0"/>
        <v>70875</v>
      </c>
    </row>
    <row r="16" spans="1:6" x14ac:dyDescent="0.25">
      <c r="A16" s="6">
        <v>10</v>
      </c>
      <c r="B16" s="6" t="s">
        <v>16</v>
      </c>
      <c r="C16" s="7">
        <v>1</v>
      </c>
      <c r="D16" s="6">
        <v>1</v>
      </c>
      <c r="E16" s="6">
        <v>152250</v>
      </c>
      <c r="F16" s="6">
        <f t="shared" si="0"/>
        <v>152250</v>
      </c>
    </row>
    <row r="17" spans="1:6" x14ac:dyDescent="0.25">
      <c r="A17" s="6">
        <v>11</v>
      </c>
      <c r="B17" s="6" t="s">
        <v>17</v>
      </c>
      <c r="C17" s="7">
        <v>1</v>
      </c>
      <c r="D17" s="6">
        <v>1</v>
      </c>
      <c r="E17" s="6">
        <v>136500</v>
      </c>
      <c r="F17" s="6">
        <f t="shared" si="0"/>
        <v>136500</v>
      </c>
    </row>
    <row r="18" spans="1:6" x14ac:dyDescent="0.25">
      <c r="A18" s="6">
        <v>12</v>
      </c>
      <c r="B18" s="6" t="s">
        <v>18</v>
      </c>
      <c r="C18" s="7">
        <v>1</v>
      </c>
      <c r="D18" s="6">
        <v>1</v>
      </c>
      <c r="E18" s="6">
        <v>136500</v>
      </c>
      <c r="F18" s="6">
        <f t="shared" si="0"/>
        <v>136500</v>
      </c>
    </row>
    <row r="19" spans="1:6" x14ac:dyDescent="0.25">
      <c r="A19" s="6">
        <v>13</v>
      </c>
      <c r="B19" s="6" t="s">
        <v>19</v>
      </c>
      <c r="C19" s="7">
        <v>1</v>
      </c>
      <c r="D19" s="6">
        <v>0.5</v>
      </c>
      <c r="E19" s="6">
        <v>115500</v>
      </c>
      <c r="F19" s="6">
        <f t="shared" si="0"/>
        <v>57750</v>
      </c>
    </row>
    <row r="20" spans="1:6" x14ac:dyDescent="0.25">
      <c r="A20" s="6">
        <v>14</v>
      </c>
      <c r="B20" s="6" t="s">
        <v>20</v>
      </c>
      <c r="C20" s="7">
        <v>1</v>
      </c>
      <c r="D20" s="6">
        <v>1</v>
      </c>
      <c r="E20" s="6">
        <v>126000</v>
      </c>
      <c r="F20" s="6">
        <f t="shared" si="0"/>
        <v>126000</v>
      </c>
    </row>
    <row r="21" spans="1:6" x14ac:dyDescent="0.25">
      <c r="A21" s="6">
        <v>15</v>
      </c>
      <c r="B21" s="6" t="s">
        <v>21</v>
      </c>
      <c r="C21" s="7">
        <v>1</v>
      </c>
      <c r="D21" s="6">
        <v>1</v>
      </c>
      <c r="E21" s="6">
        <v>126000</v>
      </c>
      <c r="F21" s="6">
        <f t="shared" si="0"/>
        <v>126000</v>
      </c>
    </row>
    <row r="22" spans="1:6" x14ac:dyDescent="0.25">
      <c r="A22" s="6">
        <v>16</v>
      </c>
      <c r="B22" s="8" t="s">
        <v>23</v>
      </c>
      <c r="C22" s="7">
        <v>1</v>
      </c>
      <c r="D22" s="6">
        <v>0.5</v>
      </c>
      <c r="E22" s="6">
        <v>115500</v>
      </c>
      <c r="F22" s="6">
        <f t="shared" si="0"/>
        <v>57750</v>
      </c>
    </row>
    <row r="23" spans="1:6" x14ac:dyDescent="0.25">
      <c r="A23" s="6">
        <v>17</v>
      </c>
      <c r="B23" s="6" t="s">
        <v>24</v>
      </c>
      <c r="C23" s="7">
        <v>1</v>
      </c>
      <c r="D23" s="6">
        <v>0.5</v>
      </c>
      <c r="E23" s="6">
        <v>115500</v>
      </c>
      <c r="F23" s="6">
        <f t="shared" si="0"/>
        <v>57750</v>
      </c>
    </row>
    <row r="24" spans="1:6" x14ac:dyDescent="0.25">
      <c r="A24" s="6">
        <v>18</v>
      </c>
      <c r="B24" s="6" t="s">
        <v>22</v>
      </c>
      <c r="C24" s="7">
        <v>1</v>
      </c>
      <c r="D24" s="6">
        <v>0.25</v>
      </c>
      <c r="E24" s="6">
        <v>136500</v>
      </c>
      <c r="F24" s="6">
        <f t="shared" si="0"/>
        <v>34125</v>
      </c>
    </row>
    <row r="25" spans="1:6" x14ac:dyDescent="0.25">
      <c r="A25" s="6">
        <v>19</v>
      </c>
      <c r="B25" s="6" t="s">
        <v>25</v>
      </c>
      <c r="C25" s="7">
        <v>1</v>
      </c>
      <c r="D25" s="6">
        <v>1</v>
      </c>
      <c r="E25" s="6">
        <v>115500</v>
      </c>
      <c r="F25" s="6">
        <f t="shared" si="0"/>
        <v>115500</v>
      </c>
    </row>
    <row r="26" spans="1:6" x14ac:dyDescent="0.25">
      <c r="A26" s="6">
        <v>20</v>
      </c>
      <c r="B26" s="6" t="s">
        <v>26</v>
      </c>
      <c r="C26" s="7">
        <v>1</v>
      </c>
      <c r="D26" s="6">
        <v>1</v>
      </c>
      <c r="E26" s="6">
        <v>115500</v>
      </c>
      <c r="F26" s="6">
        <f t="shared" si="0"/>
        <v>115500</v>
      </c>
    </row>
    <row r="27" spans="1:6" x14ac:dyDescent="0.25">
      <c r="A27" s="6"/>
      <c r="B27" s="9" t="s">
        <v>27</v>
      </c>
      <c r="C27" s="7">
        <f>SUM(C7:C26)</f>
        <v>26</v>
      </c>
      <c r="D27" s="6">
        <f>SUM(D7:D26)</f>
        <v>23.4</v>
      </c>
      <c r="E27" s="6">
        <f>SUM(E7:E26)</f>
        <v>2705100</v>
      </c>
      <c r="F27" s="6">
        <f>SUM(F7:F26)</f>
        <v>3220965</v>
      </c>
    </row>
    <row r="29" spans="1:6" x14ac:dyDescent="0.25">
      <c r="F29" s="10" t="s">
        <v>32</v>
      </c>
    </row>
  </sheetData>
  <mergeCells count="4">
    <mergeCell ref="D1:F1"/>
    <mergeCell ref="E2:F2"/>
    <mergeCell ref="A3:F3"/>
    <mergeCell ref="A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opLeftCell="A10" zoomScaleNormal="100" workbookViewId="0">
      <selection activeCell="J26" sqref="J26"/>
    </sheetView>
  </sheetViews>
  <sheetFormatPr defaultRowHeight="15" x14ac:dyDescent="0.25"/>
  <cols>
    <col min="1" max="1" width="5.28515625" customWidth="1"/>
    <col min="2" max="2" width="30.5703125" customWidth="1"/>
    <col min="3" max="3" width="14.7109375" style="10" customWidth="1"/>
    <col min="4" max="4" width="13.140625" customWidth="1"/>
    <col min="5" max="5" width="13.85546875" customWidth="1"/>
    <col min="6" max="6" width="16.140625" customWidth="1"/>
  </cols>
  <sheetData>
    <row r="1" spans="1:6" ht="72.75" customHeight="1" x14ac:dyDescent="0.25">
      <c r="A1" s="21" t="s">
        <v>33</v>
      </c>
      <c r="B1" s="24"/>
      <c r="C1" s="24"/>
      <c r="D1" s="24"/>
      <c r="E1" s="24"/>
      <c r="F1" s="24"/>
    </row>
    <row r="2" spans="1:6" ht="72.75" customHeight="1" x14ac:dyDescent="0.25">
      <c r="A2" s="15"/>
      <c r="B2" s="16"/>
      <c r="C2" s="16"/>
      <c r="D2" s="12"/>
      <c r="E2" s="20" t="s">
        <v>34</v>
      </c>
      <c r="F2" s="21"/>
    </row>
    <row r="3" spans="1:6" ht="33.75" customHeight="1" x14ac:dyDescent="0.25">
      <c r="A3" s="22" t="s">
        <v>28</v>
      </c>
      <c r="B3" s="22"/>
      <c r="C3" s="22"/>
      <c r="D3" s="22"/>
      <c r="E3" s="22"/>
      <c r="F3" s="22"/>
    </row>
    <row r="4" spans="1:6" ht="32.25" customHeight="1" x14ac:dyDescent="0.25">
      <c r="A4" s="25" t="s">
        <v>0</v>
      </c>
      <c r="B4" s="25"/>
      <c r="C4" s="25"/>
      <c r="D4" s="25"/>
      <c r="E4" s="1">
        <f>C27</f>
        <v>24</v>
      </c>
      <c r="F4" s="2"/>
    </row>
    <row r="5" spans="1:6" s="5" customFormat="1" ht="30" x14ac:dyDescent="0.25">
      <c r="A5" s="3" t="s">
        <v>1</v>
      </c>
      <c r="B5" s="3" t="s">
        <v>2</v>
      </c>
      <c r="C5" s="4" t="s">
        <v>3</v>
      </c>
      <c r="D5" s="3" t="s">
        <v>4</v>
      </c>
      <c r="E5" s="4" t="s">
        <v>5</v>
      </c>
      <c r="F5" s="4" t="s">
        <v>6</v>
      </c>
    </row>
    <row r="6" spans="1:6" s="5" customFormat="1" ht="33" customHeigh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</row>
    <row r="7" spans="1:6" x14ac:dyDescent="0.25">
      <c r="A7" s="6">
        <v>1</v>
      </c>
      <c r="B7" s="6" t="s">
        <v>7</v>
      </c>
      <c r="C7" s="7">
        <v>1</v>
      </c>
      <c r="D7" s="6">
        <v>1</v>
      </c>
      <c r="E7" s="6">
        <v>185000</v>
      </c>
      <c r="F7" s="6">
        <f>D7*E7</f>
        <v>185000</v>
      </c>
    </row>
    <row r="8" spans="1:6" ht="30" x14ac:dyDescent="0.25">
      <c r="A8" s="6">
        <v>2</v>
      </c>
      <c r="B8" s="8" t="s">
        <v>8</v>
      </c>
      <c r="C8" s="7">
        <v>1</v>
      </c>
      <c r="D8" s="6">
        <v>1</v>
      </c>
      <c r="E8" s="6">
        <v>145000</v>
      </c>
      <c r="F8" s="6">
        <f t="shared" ref="F8:F26" si="0">D8*E8</f>
        <v>145000</v>
      </c>
    </row>
    <row r="9" spans="1:6" ht="33.75" customHeight="1" x14ac:dyDescent="0.25">
      <c r="A9" s="6">
        <v>3</v>
      </c>
      <c r="B9" s="6" t="s">
        <v>9</v>
      </c>
      <c r="C9" s="7">
        <v>1</v>
      </c>
      <c r="D9" s="6">
        <v>0.75</v>
      </c>
      <c r="E9" s="6">
        <v>136500</v>
      </c>
      <c r="F9" s="6">
        <f t="shared" si="0"/>
        <v>102375</v>
      </c>
    </row>
    <row r="10" spans="1:6" ht="14.25" customHeight="1" x14ac:dyDescent="0.25">
      <c r="A10" s="6">
        <v>4</v>
      </c>
      <c r="B10" s="6" t="s">
        <v>10</v>
      </c>
      <c r="C10" s="7">
        <v>3</v>
      </c>
      <c r="D10" s="6">
        <v>3.75</v>
      </c>
      <c r="E10" s="6">
        <v>141750</v>
      </c>
      <c r="F10" s="6">
        <f t="shared" si="0"/>
        <v>531562.5</v>
      </c>
    </row>
    <row r="11" spans="1:6" ht="16.5" customHeight="1" x14ac:dyDescent="0.25">
      <c r="A11" s="6">
        <v>5</v>
      </c>
      <c r="B11" s="6" t="s">
        <v>11</v>
      </c>
      <c r="C11" s="7">
        <v>1</v>
      </c>
      <c r="D11" s="6">
        <v>0.75</v>
      </c>
      <c r="E11" s="6">
        <v>141750</v>
      </c>
      <c r="F11" s="6">
        <f t="shared" si="0"/>
        <v>106312.5</v>
      </c>
    </row>
    <row r="12" spans="1:6" ht="21" customHeight="1" x14ac:dyDescent="0.25">
      <c r="A12" s="6">
        <v>6</v>
      </c>
      <c r="B12" s="6" t="s">
        <v>12</v>
      </c>
      <c r="C12" s="7">
        <v>3</v>
      </c>
      <c r="D12" s="6">
        <v>3.75</v>
      </c>
      <c r="E12" s="6">
        <v>138600</v>
      </c>
      <c r="F12" s="6">
        <f t="shared" si="0"/>
        <v>519750</v>
      </c>
    </row>
    <row r="13" spans="1:6" ht="16.5" customHeight="1" x14ac:dyDescent="0.25">
      <c r="A13" s="6">
        <v>7</v>
      </c>
      <c r="B13" s="6" t="s">
        <v>13</v>
      </c>
      <c r="C13" s="7">
        <v>1</v>
      </c>
      <c r="D13" s="6">
        <v>0.5</v>
      </c>
      <c r="E13" s="6">
        <v>141750</v>
      </c>
      <c r="F13" s="6">
        <f t="shared" si="0"/>
        <v>70875</v>
      </c>
    </row>
    <row r="14" spans="1:6" ht="19.5" customHeight="1" x14ac:dyDescent="0.25">
      <c r="A14" s="6">
        <v>8</v>
      </c>
      <c r="B14" s="6" t="s">
        <v>14</v>
      </c>
      <c r="C14" s="7">
        <v>1</v>
      </c>
      <c r="D14" s="6">
        <v>0.5</v>
      </c>
      <c r="E14" s="6">
        <v>141750</v>
      </c>
      <c r="F14" s="6">
        <f t="shared" si="0"/>
        <v>70875</v>
      </c>
    </row>
    <row r="15" spans="1:6" ht="16.5" customHeight="1" x14ac:dyDescent="0.25">
      <c r="A15" s="6">
        <v>9</v>
      </c>
      <c r="B15" s="6" t="s">
        <v>15</v>
      </c>
      <c r="C15" s="7">
        <v>1</v>
      </c>
      <c r="D15" s="6">
        <v>0.5</v>
      </c>
      <c r="E15" s="6">
        <v>141750</v>
      </c>
      <c r="F15" s="6">
        <f t="shared" si="0"/>
        <v>70875</v>
      </c>
    </row>
    <row r="16" spans="1:6" ht="16.5" customHeight="1" x14ac:dyDescent="0.25">
      <c r="A16" s="6">
        <v>10</v>
      </c>
      <c r="B16" s="6" t="s">
        <v>16</v>
      </c>
      <c r="C16" s="7">
        <v>1</v>
      </c>
      <c r="D16" s="6">
        <v>1</v>
      </c>
      <c r="E16" s="6">
        <v>152250</v>
      </c>
      <c r="F16" s="6">
        <f t="shared" si="0"/>
        <v>152250</v>
      </c>
    </row>
    <row r="17" spans="1:6" ht="16.5" customHeight="1" x14ac:dyDescent="0.25">
      <c r="A17" s="6">
        <v>11</v>
      </c>
      <c r="B17" s="6" t="s">
        <v>17</v>
      </c>
      <c r="C17" s="7">
        <v>1</v>
      </c>
      <c r="D17" s="6">
        <v>0.5</v>
      </c>
      <c r="E17" s="6">
        <v>136500</v>
      </c>
      <c r="F17" s="6">
        <f t="shared" si="0"/>
        <v>68250</v>
      </c>
    </row>
    <row r="18" spans="1:6" x14ac:dyDescent="0.25">
      <c r="A18" s="6">
        <v>12</v>
      </c>
      <c r="B18" s="6" t="s">
        <v>18</v>
      </c>
      <c r="C18" s="7">
        <v>1</v>
      </c>
      <c r="D18" s="6">
        <v>1</v>
      </c>
      <c r="E18" s="6">
        <v>136500</v>
      </c>
      <c r="F18" s="6">
        <f t="shared" si="0"/>
        <v>136500</v>
      </c>
    </row>
    <row r="19" spans="1:6" x14ac:dyDescent="0.25">
      <c r="A19" s="6">
        <v>13</v>
      </c>
      <c r="B19" s="6" t="s">
        <v>19</v>
      </c>
      <c r="C19" s="7">
        <v>1</v>
      </c>
      <c r="D19" s="6">
        <v>0.5</v>
      </c>
      <c r="E19" s="6">
        <v>115500</v>
      </c>
      <c r="F19" s="6">
        <f t="shared" si="0"/>
        <v>57750</v>
      </c>
    </row>
    <row r="20" spans="1:6" x14ac:dyDescent="0.25">
      <c r="A20" s="6">
        <v>14</v>
      </c>
      <c r="B20" s="6" t="s">
        <v>20</v>
      </c>
      <c r="C20" s="7">
        <v>1</v>
      </c>
      <c r="D20" s="6">
        <v>0.5</v>
      </c>
      <c r="E20" s="6">
        <v>126000</v>
      </c>
      <c r="F20" s="6">
        <f t="shared" si="0"/>
        <v>63000</v>
      </c>
    </row>
    <row r="21" spans="1:6" x14ac:dyDescent="0.25">
      <c r="A21" s="6">
        <v>15</v>
      </c>
      <c r="B21" s="6" t="s">
        <v>21</v>
      </c>
      <c r="C21" s="7">
        <v>1</v>
      </c>
      <c r="D21" s="6">
        <v>1</v>
      </c>
      <c r="E21" s="6">
        <v>126000</v>
      </c>
      <c r="F21" s="6">
        <f t="shared" si="0"/>
        <v>126000</v>
      </c>
    </row>
    <row r="22" spans="1:6" x14ac:dyDescent="0.25">
      <c r="A22" s="6">
        <v>16</v>
      </c>
      <c r="B22" s="6" t="s">
        <v>22</v>
      </c>
      <c r="C22" s="7">
        <v>1</v>
      </c>
      <c r="D22" s="6">
        <v>0.25</v>
      </c>
      <c r="E22" s="6">
        <v>136500</v>
      </c>
      <c r="F22" s="6">
        <f t="shared" si="0"/>
        <v>34125</v>
      </c>
    </row>
    <row r="23" spans="1:6" x14ac:dyDescent="0.25">
      <c r="A23" s="6">
        <v>16</v>
      </c>
      <c r="B23" s="8" t="s">
        <v>23</v>
      </c>
      <c r="C23" s="7">
        <v>1</v>
      </c>
      <c r="D23" s="6">
        <v>0.5</v>
      </c>
      <c r="E23" s="6">
        <v>115500</v>
      </c>
      <c r="F23" s="6">
        <f t="shared" si="0"/>
        <v>57750</v>
      </c>
    </row>
    <row r="24" spans="1:6" x14ac:dyDescent="0.25">
      <c r="A24" s="6">
        <v>17</v>
      </c>
      <c r="B24" s="6" t="s">
        <v>24</v>
      </c>
      <c r="C24" s="7">
        <v>1</v>
      </c>
      <c r="D24" s="6">
        <v>0.5</v>
      </c>
      <c r="E24" s="6">
        <v>115500</v>
      </c>
      <c r="F24" s="6">
        <f t="shared" si="0"/>
        <v>57750</v>
      </c>
    </row>
    <row r="25" spans="1:6" x14ac:dyDescent="0.25">
      <c r="A25" s="6">
        <v>18</v>
      </c>
      <c r="B25" s="6" t="s">
        <v>25</v>
      </c>
      <c r="C25" s="7">
        <v>1</v>
      </c>
      <c r="D25" s="6">
        <v>1</v>
      </c>
      <c r="E25" s="6">
        <v>115500</v>
      </c>
      <c r="F25" s="6">
        <f t="shared" si="0"/>
        <v>115500</v>
      </c>
    </row>
    <row r="26" spans="1:6" x14ac:dyDescent="0.25">
      <c r="A26" s="6">
        <v>19</v>
      </c>
      <c r="B26" s="6" t="s">
        <v>26</v>
      </c>
      <c r="C26" s="7">
        <v>1</v>
      </c>
      <c r="D26" s="6">
        <v>1</v>
      </c>
      <c r="E26" s="6">
        <v>115500</v>
      </c>
      <c r="F26" s="6">
        <f t="shared" si="0"/>
        <v>115500</v>
      </c>
    </row>
    <row r="27" spans="1:6" x14ac:dyDescent="0.25">
      <c r="A27" s="6"/>
      <c r="B27" s="9" t="s">
        <v>27</v>
      </c>
      <c r="C27" s="7">
        <f>SUM(C7:C26)</f>
        <v>24</v>
      </c>
      <c r="D27" s="6">
        <f>SUM(D7:D26)</f>
        <v>20.25</v>
      </c>
      <c r="E27" s="6">
        <f>SUM(E7:E26)</f>
        <v>2705100</v>
      </c>
      <c r="F27" s="6">
        <f>SUM(F7:F26)</f>
        <v>2787000</v>
      </c>
    </row>
    <row r="29" spans="1:6" x14ac:dyDescent="0.25">
      <c r="F29" s="10" t="s">
        <v>32</v>
      </c>
    </row>
  </sheetData>
  <mergeCells count="4">
    <mergeCell ref="A1:F1"/>
    <mergeCell ref="A3:F3"/>
    <mergeCell ref="A4:D4"/>
    <mergeCell ref="E2:F2"/>
  </mergeCells>
  <pageMargins left="0.7" right="0.7" top="0.75" bottom="0.75" header="0.3" footer="0.3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Բուժ. մանկ.</vt:lpstr>
      <vt:lpstr>Պռոշյան մանկ.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2025-06-03T08:33:38Z</dcterms:modified>
</cp:coreProperties>
</file>