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7E3C23F2-21AF-43A2-A2E5-57A4F4E98B71}" xr6:coauthVersionLast="37" xr6:coauthVersionMax="37" xr10:uidLastSave="{00000000-0000-0000-0000-000000000000}"/>
  <bookViews>
    <workbookView xWindow="0" yWindow="0" windowWidth="26370" windowHeight="11190" xr2:uid="{6EFA22F5-7752-48EF-9EC6-7962CADCA1C0}"/>
  </bookViews>
  <sheets>
    <sheet name="Եղվարդի 2" sheetId="2" r:id="rId1"/>
    <sheet name="Արագ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C38" i="2"/>
  <c r="D8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38" i="2" s="1"/>
  <c r="F11" i="2"/>
  <c r="F20" i="1" l="1"/>
  <c r="F21" i="1"/>
  <c r="E32" i="1" l="1"/>
  <c r="D32" i="1"/>
  <c r="C32" i="1"/>
  <c r="E7" i="1" s="1"/>
  <c r="F31" i="1"/>
  <c r="F30" i="1"/>
  <c r="F29" i="1"/>
  <c r="F28" i="1"/>
  <c r="F27" i="1"/>
  <c r="F26" i="1"/>
  <c r="F25" i="1"/>
  <c r="F24" i="1"/>
  <c r="F23" i="1"/>
  <c r="F22" i="1"/>
  <c r="F19" i="1"/>
  <c r="F18" i="1"/>
  <c r="F17" i="1"/>
  <c r="F16" i="1"/>
  <c r="F15" i="1"/>
  <c r="F14" i="1"/>
  <c r="F13" i="1"/>
  <c r="F12" i="1"/>
  <c r="F11" i="1"/>
  <c r="F10" i="1"/>
  <c r="F32" i="1" l="1"/>
</calcChain>
</file>

<file path=xl/sharedStrings.xml><?xml version="1.0" encoding="utf-8"?>
<sst xmlns="http://schemas.openxmlformats.org/spreadsheetml/2006/main" count="73" uniqueCount="48">
  <si>
    <t>Հաստիքի անվանումը</t>
  </si>
  <si>
    <t>Հաստիքային միավոր</t>
  </si>
  <si>
    <t>Դրույքը</t>
  </si>
  <si>
    <t>Դրույքաչափը (դրամ)</t>
  </si>
  <si>
    <t>Ընդամենը աշխատավարձ</t>
  </si>
  <si>
    <t>Տնօրեն</t>
  </si>
  <si>
    <t>Գլխավոր հաշվապահ</t>
  </si>
  <si>
    <t>Գործավար</t>
  </si>
  <si>
    <t>Հավաքարար</t>
  </si>
  <si>
    <t>Պահակ</t>
  </si>
  <si>
    <t>Տնտեսվար</t>
  </si>
  <si>
    <t>Ընդամենը</t>
  </si>
  <si>
    <t>Մեթոդիստ ուսումնական գծով տնօրենի տեղակալ</t>
  </si>
  <si>
    <t>Բուժքույր</t>
  </si>
  <si>
    <t>Դաստիարակ</t>
  </si>
  <si>
    <t>Լոգոպեդ</t>
  </si>
  <si>
    <t>Պարուսույց</t>
  </si>
  <si>
    <t>Ֆիզկուլտ հրահանգիչ</t>
  </si>
  <si>
    <t>Խոհարար</t>
  </si>
  <si>
    <t>Խոհարարի օգնական</t>
  </si>
  <si>
    <t>Օժանդակ բանվոր</t>
  </si>
  <si>
    <t>Լվացարար</t>
  </si>
  <si>
    <t>Դերձակ</t>
  </si>
  <si>
    <t>Դռնապան</t>
  </si>
  <si>
    <t>Հ/հ</t>
  </si>
  <si>
    <t>Երաժշտության դաստիարակ</t>
  </si>
  <si>
    <t xml:space="preserve">Դաստիարակի օգնական </t>
  </si>
  <si>
    <t>Այգեպան/սեզոնային/</t>
  </si>
  <si>
    <t>Աշխատակիցների թվաքանակը</t>
  </si>
  <si>
    <t>«Արագյուղի մանկապարտեզ» ՀՈԱԿ-ի 2025 թվականի աշխատակիցների թվաքանակը, հաստիքացուցակը և պաշտոնային դրույքաչափերը</t>
  </si>
  <si>
    <t xml:space="preserve">&lt;&lt;Հավելված 6                                    Նաիրի համայնքի ավագանու                    2024 թվականի դեկտեմբերի 25-ի                        N241-Ա որոշման  </t>
  </si>
  <si>
    <t>Հոգեբան</t>
  </si>
  <si>
    <t>&gt;&gt;:</t>
  </si>
  <si>
    <t xml:space="preserve">Հավելված 1                                                                       Նաիրի համայնքի ավագանու                                     2025 թվականի --  ---ի N ---Ա որոշման  </t>
  </si>
  <si>
    <t xml:space="preserve">&lt;&lt;Եղվարդի համար 2 մսուր մանկապարտեզ&gt;&gt; ՀՈԱԿ-ի 2025 թվականի աշխատակիցների թվաքանակը, հաստիքացուցակը և պաշտոնային դրույքաչափերը </t>
  </si>
  <si>
    <t xml:space="preserve">                            Աշխատակիցների թվաքանակը </t>
  </si>
  <si>
    <t>Հ/Հ</t>
  </si>
  <si>
    <t>Երաժշտական ղեկավար</t>
  </si>
  <si>
    <t xml:space="preserve">Մեթոդիստ </t>
  </si>
  <si>
    <t>Շեֆ խոհարար</t>
  </si>
  <si>
    <t>Դաստիարակի օգնական</t>
  </si>
  <si>
    <t>Դռնապահ</t>
  </si>
  <si>
    <t>Պահեստապետ</t>
  </si>
  <si>
    <t>Այգեպան (սեզոնային)</t>
  </si>
  <si>
    <t>Փականագործ</t>
  </si>
  <si>
    <t>էլեկտրիկ</t>
  </si>
  <si>
    <t xml:space="preserve">&lt;&lt;Հավելված 2                                       Նաիրի համայնքի ավագանու                    2024 թվականի դեկտեմբերի 25-ի              N241-Ա որոշման  </t>
  </si>
  <si>
    <t xml:space="preserve">Հավելված 2                                                                     Նաիրի համայնքի ավագանու                                     2025 թվականի ________-ի N ___-Ա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</si>
</sst>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 wrapText="1"/>
    </xf>
    <xf numFmtId="0" fontId="0" fillId="3" borderId="2" xfId="0" applyFill="1" applyBorder="1"/>
    <xf numFmtId="0" fontId="0" fillId="3" borderId="2" xfId="0" applyFill="1" applyBorder="1" applyAlignment="1">
      <alignment vertical="center" wrapText="1"/>
    </xf>
    <xf numFmtId="0" fontId="0" fillId="4" borderId="2" xfId="0" applyFill="1" applyBorder="1"/>
    <xf numFmtId="0" fontId="0" fillId="4" borderId="2" xfId="0" applyFill="1" applyBorder="1" applyAlignment="1">
      <alignment vertical="center" wrapText="1"/>
    </xf>
    <xf numFmtId="0" fontId="0" fillId="0" borderId="2" xfId="0" applyFill="1" applyBorder="1"/>
    <xf numFmtId="0" fontId="0" fillId="0" borderId="2" xfId="0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6114-7C22-43D5-82C0-ADAA0DE89E6A}">
  <dimension ref="A1:F40"/>
  <sheetViews>
    <sheetView tabSelected="1" workbookViewId="0">
      <selection activeCell="E3" sqref="E3:F4"/>
    </sheetView>
  </sheetViews>
  <sheetFormatPr defaultRowHeight="15" x14ac:dyDescent="0.25"/>
  <cols>
    <col min="1" max="1" width="3.140625" customWidth="1"/>
    <col min="2" max="2" width="21" customWidth="1"/>
    <col min="3" max="3" width="15.28515625" customWidth="1"/>
    <col min="4" max="4" width="13.7109375" customWidth="1"/>
    <col min="5" max="5" width="16.5703125" customWidth="1"/>
    <col min="6" max="6" width="14.5703125" customWidth="1"/>
  </cols>
  <sheetData>
    <row r="1" spans="1:6" ht="35.25" customHeight="1" x14ac:dyDescent="0.25">
      <c r="A1" s="1"/>
      <c r="D1" s="24" t="s">
        <v>33</v>
      </c>
      <c r="E1" s="24"/>
      <c r="F1" s="24"/>
    </row>
    <row r="2" spans="1:6" ht="28.5" customHeight="1" x14ac:dyDescent="0.25">
      <c r="A2" s="1"/>
      <c r="D2" s="24"/>
      <c r="E2" s="24"/>
      <c r="F2" s="24"/>
    </row>
    <row r="3" spans="1:6" ht="37.5" customHeight="1" x14ac:dyDescent="0.25">
      <c r="A3" s="1"/>
      <c r="E3" s="24" t="s">
        <v>46</v>
      </c>
      <c r="F3" s="24"/>
    </row>
    <row r="4" spans="1:6" ht="37.5" customHeight="1" x14ac:dyDescent="0.25">
      <c r="A4" s="1"/>
      <c r="E4" s="24"/>
      <c r="F4" s="24"/>
    </row>
    <row r="5" spans="1:6" x14ac:dyDescent="0.25">
      <c r="A5" s="1"/>
    </row>
    <row r="6" spans="1:6" x14ac:dyDescent="0.25">
      <c r="B6" s="25" t="s">
        <v>34</v>
      </c>
      <c r="C6" s="25"/>
      <c r="D6" s="25"/>
      <c r="E6" s="25"/>
    </row>
    <row r="7" spans="1:6" x14ac:dyDescent="0.25">
      <c r="B7" s="25"/>
      <c r="C7" s="25"/>
      <c r="D7" s="25"/>
      <c r="E7" s="25"/>
    </row>
    <row r="8" spans="1:6" x14ac:dyDescent="0.25">
      <c r="B8" s="27" t="s">
        <v>35</v>
      </c>
      <c r="C8" s="27"/>
      <c r="D8" s="14">
        <f>C38</f>
        <v>58</v>
      </c>
    </row>
    <row r="9" spans="1:6" ht="45" x14ac:dyDescent="0.25">
      <c r="A9" s="5" t="s">
        <v>36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</row>
    <row r="10" spans="1:6" x14ac:dyDescent="0.25">
      <c r="A10" s="5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</row>
    <row r="11" spans="1:6" ht="20.25" customHeight="1" x14ac:dyDescent="0.25">
      <c r="A11" s="3">
        <v>1</v>
      </c>
      <c r="B11" s="15" t="s">
        <v>5</v>
      </c>
      <c r="C11" s="3">
        <v>1</v>
      </c>
      <c r="D11" s="3">
        <v>1</v>
      </c>
      <c r="E11" s="3">
        <v>220000</v>
      </c>
      <c r="F11" s="3">
        <f>D11*E11</f>
        <v>220000</v>
      </c>
    </row>
    <row r="12" spans="1:6" ht="20.25" customHeight="1" x14ac:dyDescent="0.25">
      <c r="A12" s="3">
        <v>2</v>
      </c>
      <c r="B12" s="15" t="s">
        <v>12</v>
      </c>
      <c r="C12" s="3">
        <v>1</v>
      </c>
      <c r="D12" s="3">
        <v>1.25</v>
      </c>
      <c r="E12" s="3">
        <v>145000</v>
      </c>
      <c r="F12" s="3">
        <f t="shared" ref="F12:F37" si="0">D12*E12</f>
        <v>181250</v>
      </c>
    </row>
    <row r="13" spans="1:6" ht="20.25" customHeight="1" x14ac:dyDescent="0.25">
      <c r="A13" s="3">
        <v>3</v>
      </c>
      <c r="B13" s="15" t="s">
        <v>13</v>
      </c>
      <c r="C13" s="3">
        <v>2</v>
      </c>
      <c r="D13" s="3">
        <v>2</v>
      </c>
      <c r="E13" s="3">
        <v>135600</v>
      </c>
      <c r="F13" s="3">
        <f t="shared" si="0"/>
        <v>271200</v>
      </c>
    </row>
    <row r="14" spans="1:6" ht="20.25" customHeight="1" x14ac:dyDescent="0.25">
      <c r="A14" s="3">
        <v>4</v>
      </c>
      <c r="B14" s="15" t="s">
        <v>37</v>
      </c>
      <c r="C14" s="3">
        <v>3</v>
      </c>
      <c r="D14" s="3">
        <v>2.5</v>
      </c>
      <c r="E14" s="3">
        <v>141750</v>
      </c>
      <c r="F14" s="3">
        <f t="shared" si="0"/>
        <v>354375</v>
      </c>
    </row>
    <row r="15" spans="1:6" ht="20.25" customHeight="1" x14ac:dyDescent="0.25">
      <c r="A15" s="16">
        <v>5</v>
      </c>
      <c r="B15" s="17" t="s">
        <v>14</v>
      </c>
      <c r="C15" s="16">
        <v>11</v>
      </c>
      <c r="D15" s="16">
        <v>13.75</v>
      </c>
      <c r="E15" s="16">
        <v>141750</v>
      </c>
      <c r="F15" s="16">
        <f t="shared" si="0"/>
        <v>1949062.5</v>
      </c>
    </row>
    <row r="16" spans="1:6" ht="20.25" customHeight="1" x14ac:dyDescent="0.25">
      <c r="A16" s="3">
        <v>6</v>
      </c>
      <c r="B16" s="15" t="s">
        <v>31</v>
      </c>
      <c r="C16" s="3">
        <v>1</v>
      </c>
      <c r="D16" s="3">
        <v>1</v>
      </c>
      <c r="E16" s="3">
        <v>141750</v>
      </c>
      <c r="F16" s="3">
        <f t="shared" si="0"/>
        <v>141750</v>
      </c>
    </row>
    <row r="17" spans="1:6" ht="20.25" customHeight="1" x14ac:dyDescent="0.25">
      <c r="A17" s="3">
        <v>7</v>
      </c>
      <c r="B17" s="15" t="s">
        <v>38</v>
      </c>
      <c r="C17" s="3">
        <v>1</v>
      </c>
      <c r="D17" s="3">
        <v>1</v>
      </c>
      <c r="E17" s="3">
        <v>157500</v>
      </c>
      <c r="F17" s="3">
        <f t="shared" si="0"/>
        <v>157500</v>
      </c>
    </row>
    <row r="18" spans="1:6" ht="20.25" customHeight="1" x14ac:dyDescent="0.25">
      <c r="A18" s="3">
        <v>8</v>
      </c>
      <c r="B18" s="15" t="s">
        <v>15</v>
      </c>
      <c r="C18" s="3">
        <v>1</v>
      </c>
      <c r="D18" s="3">
        <v>1</v>
      </c>
      <c r="E18" s="3">
        <v>141750</v>
      </c>
      <c r="F18" s="3">
        <f t="shared" si="0"/>
        <v>141750</v>
      </c>
    </row>
    <row r="19" spans="1:6" ht="20.25" customHeight="1" x14ac:dyDescent="0.25">
      <c r="A19" s="3">
        <v>9</v>
      </c>
      <c r="B19" s="15" t="s">
        <v>16</v>
      </c>
      <c r="C19" s="3">
        <v>2</v>
      </c>
      <c r="D19" s="3">
        <v>2</v>
      </c>
      <c r="E19" s="3">
        <v>141750</v>
      </c>
      <c r="F19" s="3">
        <f t="shared" si="0"/>
        <v>283500</v>
      </c>
    </row>
    <row r="20" spans="1:6" ht="20.25" customHeight="1" x14ac:dyDescent="0.25">
      <c r="A20" s="3">
        <v>10</v>
      </c>
      <c r="B20" s="15" t="s">
        <v>17</v>
      </c>
      <c r="C20" s="3">
        <v>2</v>
      </c>
      <c r="D20" s="3">
        <v>2</v>
      </c>
      <c r="E20" s="3">
        <v>141750</v>
      </c>
      <c r="F20" s="3">
        <f t="shared" si="0"/>
        <v>283500</v>
      </c>
    </row>
    <row r="21" spans="1:6" ht="20.25" customHeight="1" x14ac:dyDescent="0.25">
      <c r="A21" s="3">
        <v>11</v>
      </c>
      <c r="B21" s="15" t="s">
        <v>6</v>
      </c>
      <c r="C21" s="3">
        <v>1</v>
      </c>
      <c r="D21" s="3">
        <v>1</v>
      </c>
      <c r="E21" s="3">
        <v>157500</v>
      </c>
      <c r="F21" s="3">
        <f t="shared" si="0"/>
        <v>157500</v>
      </c>
    </row>
    <row r="22" spans="1:6" ht="20.25" customHeight="1" x14ac:dyDescent="0.25">
      <c r="A22" s="3">
        <v>12</v>
      </c>
      <c r="B22" s="15" t="s">
        <v>7</v>
      </c>
      <c r="C22" s="3">
        <v>1</v>
      </c>
      <c r="D22" s="3">
        <v>1</v>
      </c>
      <c r="E22" s="3">
        <v>136500</v>
      </c>
      <c r="F22" s="3">
        <f t="shared" si="0"/>
        <v>136500</v>
      </c>
    </row>
    <row r="23" spans="1:6" ht="20.25" customHeight="1" x14ac:dyDescent="0.25">
      <c r="A23" s="3">
        <v>13</v>
      </c>
      <c r="B23" s="15" t="s">
        <v>10</v>
      </c>
      <c r="C23" s="3">
        <v>1</v>
      </c>
      <c r="D23" s="3">
        <v>1</v>
      </c>
      <c r="E23" s="3">
        <v>136500</v>
      </c>
      <c r="F23" s="3">
        <f t="shared" si="0"/>
        <v>136500</v>
      </c>
    </row>
    <row r="24" spans="1:6" ht="20.25" customHeight="1" x14ac:dyDescent="0.25">
      <c r="A24" s="3">
        <v>14</v>
      </c>
      <c r="B24" s="15" t="s">
        <v>39</v>
      </c>
      <c r="C24" s="3">
        <v>1</v>
      </c>
      <c r="D24" s="3">
        <v>1</v>
      </c>
      <c r="E24" s="3">
        <v>141750</v>
      </c>
      <c r="F24" s="3">
        <f t="shared" si="0"/>
        <v>141750</v>
      </c>
    </row>
    <row r="25" spans="1:6" ht="20.25" customHeight="1" x14ac:dyDescent="0.25">
      <c r="A25" s="3">
        <v>15</v>
      </c>
      <c r="B25" s="15" t="s">
        <v>18</v>
      </c>
      <c r="C25" s="3">
        <v>2</v>
      </c>
      <c r="D25" s="3">
        <v>2</v>
      </c>
      <c r="E25" s="3">
        <v>138600</v>
      </c>
      <c r="F25" s="3">
        <f t="shared" si="0"/>
        <v>277200</v>
      </c>
    </row>
    <row r="26" spans="1:6" ht="20.25" customHeight="1" x14ac:dyDescent="0.25">
      <c r="A26" s="16">
        <v>16</v>
      </c>
      <c r="B26" s="17" t="s">
        <v>19</v>
      </c>
      <c r="C26" s="16">
        <v>2</v>
      </c>
      <c r="D26" s="16">
        <v>2</v>
      </c>
      <c r="E26" s="16">
        <v>136500</v>
      </c>
      <c r="F26" s="16">
        <f t="shared" si="0"/>
        <v>273000</v>
      </c>
    </row>
    <row r="27" spans="1:6" ht="20.25" customHeight="1" x14ac:dyDescent="0.25">
      <c r="A27" s="3">
        <v>17</v>
      </c>
      <c r="B27" s="15" t="s">
        <v>20</v>
      </c>
      <c r="C27" s="3">
        <v>2</v>
      </c>
      <c r="D27" s="3">
        <v>2</v>
      </c>
      <c r="E27" s="3">
        <v>136500</v>
      </c>
      <c r="F27" s="3">
        <f t="shared" si="0"/>
        <v>273000</v>
      </c>
    </row>
    <row r="28" spans="1:6" ht="20.25" customHeight="1" x14ac:dyDescent="0.25">
      <c r="A28" s="18">
        <v>18</v>
      </c>
      <c r="B28" s="19" t="s">
        <v>21</v>
      </c>
      <c r="C28" s="18">
        <v>3</v>
      </c>
      <c r="D28" s="18">
        <v>3</v>
      </c>
      <c r="E28" s="18">
        <v>136500</v>
      </c>
      <c r="F28" s="18">
        <f t="shared" si="0"/>
        <v>409500</v>
      </c>
    </row>
    <row r="29" spans="1:6" ht="20.25" customHeight="1" x14ac:dyDescent="0.25">
      <c r="A29" s="16">
        <v>19</v>
      </c>
      <c r="B29" s="17" t="s">
        <v>40</v>
      </c>
      <c r="C29" s="16">
        <v>12</v>
      </c>
      <c r="D29" s="16">
        <v>13.2</v>
      </c>
      <c r="E29" s="16">
        <v>138600</v>
      </c>
      <c r="F29" s="16">
        <f t="shared" si="0"/>
        <v>1829520</v>
      </c>
    </row>
    <row r="30" spans="1:6" ht="20.25" customHeight="1" x14ac:dyDescent="0.25">
      <c r="A30" s="3">
        <v>20</v>
      </c>
      <c r="B30" s="15" t="s">
        <v>41</v>
      </c>
      <c r="C30" s="3">
        <v>1</v>
      </c>
      <c r="D30" s="3">
        <v>1</v>
      </c>
      <c r="E30" s="3">
        <v>136500</v>
      </c>
      <c r="F30" s="3">
        <f t="shared" si="0"/>
        <v>136500</v>
      </c>
    </row>
    <row r="31" spans="1:6" ht="20.25" customHeight="1" x14ac:dyDescent="0.25">
      <c r="A31" s="3">
        <v>21</v>
      </c>
      <c r="B31" s="15" t="s">
        <v>9</v>
      </c>
      <c r="C31" s="3">
        <v>1</v>
      </c>
      <c r="D31" s="3">
        <v>1.5</v>
      </c>
      <c r="E31" s="3">
        <v>136500</v>
      </c>
      <c r="F31" s="3">
        <f t="shared" si="0"/>
        <v>204750</v>
      </c>
    </row>
    <row r="32" spans="1:6" ht="20.25" customHeight="1" x14ac:dyDescent="0.25">
      <c r="A32" s="3">
        <v>22</v>
      </c>
      <c r="B32" s="15" t="s">
        <v>8</v>
      </c>
      <c r="C32" s="3">
        <v>1</v>
      </c>
      <c r="D32" s="3">
        <v>1</v>
      </c>
      <c r="E32" s="3">
        <v>136500</v>
      </c>
      <c r="F32" s="3">
        <f t="shared" si="0"/>
        <v>136500</v>
      </c>
    </row>
    <row r="33" spans="1:6" ht="20.25" customHeight="1" x14ac:dyDescent="0.25">
      <c r="A33" s="20">
        <v>23</v>
      </c>
      <c r="B33" s="21" t="s">
        <v>22</v>
      </c>
      <c r="C33" s="20">
        <v>1</v>
      </c>
      <c r="D33" s="20">
        <v>0.5</v>
      </c>
      <c r="E33" s="20">
        <v>136500</v>
      </c>
      <c r="F33" s="20">
        <f t="shared" si="0"/>
        <v>68250</v>
      </c>
    </row>
    <row r="34" spans="1:6" ht="20.25" customHeight="1" x14ac:dyDescent="0.25">
      <c r="A34" s="3">
        <v>24</v>
      </c>
      <c r="B34" s="15" t="s">
        <v>42</v>
      </c>
      <c r="C34" s="3">
        <v>1</v>
      </c>
      <c r="D34" s="3">
        <v>0.5</v>
      </c>
      <c r="E34" s="3">
        <v>136500</v>
      </c>
      <c r="F34" s="3">
        <f t="shared" si="0"/>
        <v>68250</v>
      </c>
    </row>
    <row r="35" spans="1:6" ht="20.25" customHeight="1" x14ac:dyDescent="0.25">
      <c r="A35" s="3">
        <v>25</v>
      </c>
      <c r="B35" s="15" t="s">
        <v>43</v>
      </c>
      <c r="C35" s="3">
        <v>1</v>
      </c>
      <c r="D35" s="3">
        <v>1</v>
      </c>
      <c r="E35" s="3">
        <v>136500</v>
      </c>
      <c r="F35" s="3">
        <f t="shared" si="0"/>
        <v>136500</v>
      </c>
    </row>
    <row r="36" spans="1:6" ht="20.25" customHeight="1" x14ac:dyDescent="0.25">
      <c r="A36" s="3">
        <v>26</v>
      </c>
      <c r="B36" s="15" t="s">
        <v>44</v>
      </c>
      <c r="C36" s="3">
        <v>1</v>
      </c>
      <c r="D36" s="3">
        <v>1</v>
      </c>
      <c r="E36" s="3">
        <v>136500</v>
      </c>
      <c r="F36" s="3">
        <f t="shared" si="0"/>
        <v>136500</v>
      </c>
    </row>
    <row r="37" spans="1:6" ht="20.25" customHeight="1" x14ac:dyDescent="0.25">
      <c r="A37" s="3">
        <v>27</v>
      </c>
      <c r="B37" s="15" t="s">
        <v>45</v>
      </c>
      <c r="C37" s="3">
        <v>1</v>
      </c>
      <c r="D37" s="3">
        <v>0.5</v>
      </c>
      <c r="E37" s="3">
        <v>136500</v>
      </c>
      <c r="F37" s="3">
        <f t="shared" si="0"/>
        <v>68250</v>
      </c>
    </row>
    <row r="38" spans="1:6" x14ac:dyDescent="0.25">
      <c r="A38" s="28" t="s">
        <v>11</v>
      </c>
      <c r="B38" s="29"/>
      <c r="C38" s="3">
        <f>SUM(C11:C37)</f>
        <v>58</v>
      </c>
      <c r="D38" s="3">
        <f>SUM(D11:D37)</f>
        <v>60.7</v>
      </c>
      <c r="E38" s="3"/>
      <c r="F38" s="3">
        <f>SUM(F11:F37)</f>
        <v>8573857.5</v>
      </c>
    </row>
    <row r="39" spans="1:6" x14ac:dyDescent="0.25">
      <c r="A39" s="22"/>
      <c r="B39" s="22"/>
      <c r="C39" s="22"/>
      <c r="D39" s="22"/>
      <c r="E39" s="22"/>
      <c r="F39" s="23"/>
    </row>
    <row r="40" spans="1:6" x14ac:dyDescent="0.25">
      <c r="A40" s="22"/>
      <c r="B40" s="22"/>
      <c r="C40" s="22"/>
      <c r="D40" s="22"/>
      <c r="E40" s="22"/>
      <c r="F40" s="8" t="s">
        <v>32</v>
      </c>
    </row>
  </sheetData>
  <mergeCells count="5">
    <mergeCell ref="D1:F2"/>
    <mergeCell ref="E3:F4"/>
    <mergeCell ref="B6:E7"/>
    <mergeCell ref="B8:C8"/>
    <mergeCell ref="A38:B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CD3D-BFFD-4321-A7A2-B76A2A83F8A5}">
  <dimension ref="A1:F50"/>
  <sheetViews>
    <sheetView zoomScaleNormal="100" workbookViewId="0">
      <selection activeCell="E3" sqref="E3:F4"/>
    </sheetView>
  </sheetViews>
  <sheetFormatPr defaultRowHeight="15" x14ac:dyDescent="0.25"/>
  <cols>
    <col min="1" max="1" width="4.28515625" style="1" customWidth="1"/>
    <col min="2" max="2" width="28.140625" customWidth="1"/>
    <col min="3" max="3" width="14.7109375" customWidth="1"/>
    <col min="4" max="4" width="11.28515625" customWidth="1"/>
    <col min="5" max="5" width="18.42578125" customWidth="1"/>
    <col min="6" max="6" width="13.7109375" customWidth="1"/>
  </cols>
  <sheetData>
    <row r="1" spans="1:6" ht="2.25" customHeight="1" x14ac:dyDescent="0.25">
      <c r="D1" s="24" t="s">
        <v>47</v>
      </c>
      <c r="E1" s="24"/>
      <c r="F1" s="24"/>
    </row>
    <row r="2" spans="1:6" ht="53.25" customHeight="1" x14ac:dyDescent="0.25">
      <c r="D2" s="24"/>
      <c r="E2" s="24"/>
      <c r="F2" s="24"/>
    </row>
    <row r="3" spans="1:6" x14ac:dyDescent="0.25">
      <c r="E3" s="24" t="s">
        <v>30</v>
      </c>
      <c r="F3" s="24"/>
    </row>
    <row r="4" spans="1:6" ht="45" customHeight="1" x14ac:dyDescent="0.25">
      <c r="E4" s="24"/>
      <c r="F4" s="24"/>
    </row>
    <row r="6" spans="1:6" ht="33.75" customHeight="1" x14ac:dyDescent="0.25">
      <c r="A6" s="25" t="s">
        <v>29</v>
      </c>
      <c r="B6" s="25"/>
      <c r="C6" s="25"/>
      <c r="D6" s="25"/>
      <c r="E6" s="25"/>
      <c r="F6" s="25"/>
    </row>
    <row r="7" spans="1:6" ht="32.25" customHeight="1" x14ac:dyDescent="0.25">
      <c r="A7" s="26" t="s">
        <v>28</v>
      </c>
      <c r="B7" s="26"/>
      <c r="C7" s="26"/>
      <c r="D7" s="26"/>
      <c r="E7" s="11">
        <f>C32</f>
        <v>24</v>
      </c>
      <c r="F7" s="9"/>
    </row>
    <row r="8" spans="1:6" s="10" customFormat="1" ht="32.25" customHeight="1" x14ac:dyDescent="0.25">
      <c r="A8" s="6" t="s">
        <v>24</v>
      </c>
      <c r="B8" s="6" t="s">
        <v>0</v>
      </c>
      <c r="C8" s="2" t="s">
        <v>1</v>
      </c>
      <c r="D8" s="6" t="s">
        <v>2</v>
      </c>
      <c r="E8" s="2" t="s">
        <v>3</v>
      </c>
      <c r="F8" s="2" t="s">
        <v>4</v>
      </c>
    </row>
    <row r="9" spans="1:6" s="10" customFormat="1" ht="33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</row>
    <row r="10" spans="1:6" x14ac:dyDescent="0.25">
      <c r="A10" s="3">
        <v>1</v>
      </c>
      <c r="B10" s="3" t="s">
        <v>5</v>
      </c>
      <c r="C10" s="4">
        <v>1</v>
      </c>
      <c r="D10" s="3">
        <v>1</v>
      </c>
      <c r="E10" s="3">
        <v>185000</v>
      </c>
      <c r="F10" s="3">
        <f>D10*E10</f>
        <v>185000</v>
      </c>
    </row>
    <row r="11" spans="1:6" ht="30" x14ac:dyDescent="0.25">
      <c r="A11" s="3">
        <v>2</v>
      </c>
      <c r="B11" s="5" t="s">
        <v>12</v>
      </c>
      <c r="C11" s="4">
        <v>1</v>
      </c>
      <c r="D11" s="3">
        <v>1</v>
      </c>
      <c r="E11" s="3">
        <v>145000</v>
      </c>
      <c r="F11" s="3">
        <f t="shared" ref="F11:F31" si="0">D11*E11</f>
        <v>145000</v>
      </c>
    </row>
    <row r="12" spans="1:6" ht="33.75" customHeight="1" x14ac:dyDescent="0.25">
      <c r="A12" s="3">
        <v>3</v>
      </c>
      <c r="B12" s="3" t="s">
        <v>13</v>
      </c>
      <c r="C12" s="4">
        <v>1</v>
      </c>
      <c r="D12" s="3">
        <v>0.5</v>
      </c>
      <c r="E12" s="3">
        <v>136500</v>
      </c>
      <c r="F12" s="3">
        <f t="shared" si="0"/>
        <v>68250</v>
      </c>
    </row>
    <row r="13" spans="1:6" ht="14.25" customHeight="1" x14ac:dyDescent="0.25">
      <c r="A13" s="3">
        <v>4</v>
      </c>
      <c r="B13" s="3" t="s">
        <v>14</v>
      </c>
      <c r="C13" s="4">
        <v>2</v>
      </c>
      <c r="D13" s="3">
        <v>2.5</v>
      </c>
      <c r="E13" s="3">
        <v>141750</v>
      </c>
      <c r="F13" s="3">
        <f t="shared" si="0"/>
        <v>354375</v>
      </c>
    </row>
    <row r="14" spans="1:6" ht="16.5" customHeight="1" x14ac:dyDescent="0.25">
      <c r="A14" s="3">
        <v>5</v>
      </c>
      <c r="B14" s="3" t="s">
        <v>25</v>
      </c>
      <c r="C14" s="4">
        <v>1</v>
      </c>
      <c r="D14" s="3">
        <v>0.5</v>
      </c>
      <c r="E14" s="3">
        <v>141750</v>
      </c>
      <c r="F14" s="3">
        <f t="shared" si="0"/>
        <v>70875</v>
      </c>
    </row>
    <row r="15" spans="1:6" ht="21" customHeight="1" x14ac:dyDescent="0.25">
      <c r="A15" s="3">
        <v>6</v>
      </c>
      <c r="B15" s="3" t="s">
        <v>26</v>
      </c>
      <c r="C15" s="4">
        <v>2</v>
      </c>
      <c r="D15" s="3">
        <v>2.2000000000000002</v>
      </c>
      <c r="E15" s="3">
        <v>138600</v>
      </c>
      <c r="F15" s="3">
        <f t="shared" si="0"/>
        <v>304920</v>
      </c>
    </row>
    <row r="16" spans="1:6" ht="16.5" customHeight="1" x14ac:dyDescent="0.25">
      <c r="A16" s="3">
        <v>7</v>
      </c>
      <c r="B16" s="3" t="s">
        <v>15</v>
      </c>
      <c r="C16" s="4">
        <v>1</v>
      </c>
      <c r="D16" s="3">
        <v>0.5</v>
      </c>
      <c r="E16" s="3">
        <v>141750</v>
      </c>
      <c r="F16" s="3">
        <f t="shared" si="0"/>
        <v>70875</v>
      </c>
    </row>
    <row r="17" spans="1:6" ht="19.5" customHeight="1" x14ac:dyDescent="0.25">
      <c r="A17" s="3">
        <v>8</v>
      </c>
      <c r="B17" s="3" t="s">
        <v>16</v>
      </c>
      <c r="C17" s="4">
        <v>1</v>
      </c>
      <c r="D17" s="3">
        <v>0.5</v>
      </c>
      <c r="E17" s="3">
        <v>141750</v>
      </c>
      <c r="F17" s="3">
        <f t="shared" si="0"/>
        <v>70875</v>
      </c>
    </row>
    <row r="18" spans="1:6" ht="16.5" customHeight="1" x14ac:dyDescent="0.25">
      <c r="A18" s="3">
        <v>9</v>
      </c>
      <c r="B18" s="3" t="s">
        <v>17</v>
      </c>
      <c r="C18" s="4">
        <v>1</v>
      </c>
      <c r="D18" s="3">
        <v>0.5</v>
      </c>
      <c r="E18" s="3">
        <v>141750</v>
      </c>
      <c r="F18" s="3">
        <f t="shared" si="0"/>
        <v>70875</v>
      </c>
    </row>
    <row r="19" spans="1:6" ht="16.5" customHeight="1" x14ac:dyDescent="0.25">
      <c r="A19" s="3">
        <v>10</v>
      </c>
      <c r="B19" s="3" t="s">
        <v>6</v>
      </c>
      <c r="C19" s="4">
        <v>1</v>
      </c>
      <c r="D19" s="3">
        <v>1</v>
      </c>
      <c r="E19" s="3">
        <v>152250</v>
      </c>
      <c r="F19" s="3">
        <f t="shared" si="0"/>
        <v>152250</v>
      </c>
    </row>
    <row r="20" spans="1:6" ht="16.5" customHeight="1" x14ac:dyDescent="0.25">
      <c r="A20" s="12">
        <v>11</v>
      </c>
      <c r="B20" s="13" t="s">
        <v>31</v>
      </c>
      <c r="C20" s="12">
        <v>1</v>
      </c>
      <c r="D20" s="12">
        <v>1</v>
      </c>
      <c r="E20" s="12">
        <v>141750</v>
      </c>
      <c r="F20" s="12">
        <f>D20*E20</f>
        <v>141750</v>
      </c>
    </row>
    <row r="21" spans="1:6" ht="16.5" customHeight="1" x14ac:dyDescent="0.25">
      <c r="A21" s="12">
        <v>12</v>
      </c>
      <c r="B21" s="13" t="s">
        <v>7</v>
      </c>
      <c r="C21" s="12">
        <v>1</v>
      </c>
      <c r="D21" s="12">
        <v>1</v>
      </c>
      <c r="E21" s="12">
        <v>136500</v>
      </c>
      <c r="F21" s="12">
        <f>D21*E21</f>
        <v>136500</v>
      </c>
    </row>
    <row r="22" spans="1:6" ht="16.5" customHeight="1" x14ac:dyDescent="0.25">
      <c r="A22" s="3">
        <v>13</v>
      </c>
      <c r="B22" s="3" t="s">
        <v>10</v>
      </c>
      <c r="C22" s="4">
        <v>1</v>
      </c>
      <c r="D22" s="3">
        <v>0.5</v>
      </c>
      <c r="E22" s="3">
        <v>136500</v>
      </c>
      <c r="F22" s="3">
        <f t="shared" si="0"/>
        <v>68250</v>
      </c>
    </row>
    <row r="23" spans="1:6" x14ac:dyDescent="0.25">
      <c r="A23" s="3">
        <v>14</v>
      </c>
      <c r="B23" s="3" t="s">
        <v>18</v>
      </c>
      <c r="C23" s="4">
        <v>1</v>
      </c>
      <c r="D23" s="3">
        <v>1</v>
      </c>
      <c r="E23" s="3">
        <v>136500</v>
      </c>
      <c r="F23" s="3">
        <f t="shared" si="0"/>
        <v>136500</v>
      </c>
    </row>
    <row r="24" spans="1:6" x14ac:dyDescent="0.25">
      <c r="A24" s="3">
        <v>15</v>
      </c>
      <c r="B24" s="3" t="s">
        <v>19</v>
      </c>
      <c r="C24" s="4">
        <v>1</v>
      </c>
      <c r="D24" s="3">
        <v>0.5</v>
      </c>
      <c r="E24" s="3">
        <v>115500</v>
      </c>
      <c r="F24" s="3">
        <f t="shared" si="0"/>
        <v>57750</v>
      </c>
    </row>
    <row r="25" spans="1:6" x14ac:dyDescent="0.25">
      <c r="A25" s="3">
        <v>16</v>
      </c>
      <c r="B25" s="3" t="s">
        <v>20</v>
      </c>
      <c r="C25" s="4">
        <v>1</v>
      </c>
      <c r="D25" s="3">
        <v>1</v>
      </c>
      <c r="E25" s="3">
        <v>126000</v>
      </c>
      <c r="F25" s="3">
        <f t="shared" si="0"/>
        <v>126000</v>
      </c>
    </row>
    <row r="26" spans="1:6" x14ac:dyDescent="0.25">
      <c r="A26" s="3">
        <v>17</v>
      </c>
      <c r="B26" s="3" t="s">
        <v>23</v>
      </c>
      <c r="C26" s="4">
        <v>1</v>
      </c>
      <c r="D26" s="3">
        <v>1</v>
      </c>
      <c r="E26" s="3">
        <v>126000</v>
      </c>
      <c r="F26" s="3">
        <f t="shared" si="0"/>
        <v>126000</v>
      </c>
    </row>
    <row r="27" spans="1:6" x14ac:dyDescent="0.25">
      <c r="A27" s="3">
        <v>18</v>
      </c>
      <c r="B27" s="3" t="s">
        <v>22</v>
      </c>
      <c r="C27" s="4">
        <v>1</v>
      </c>
      <c r="D27" s="3">
        <v>0.25</v>
      </c>
      <c r="E27" s="3">
        <v>136500</v>
      </c>
      <c r="F27" s="3">
        <f t="shared" si="0"/>
        <v>34125</v>
      </c>
    </row>
    <row r="28" spans="1:6" x14ac:dyDescent="0.25">
      <c r="A28" s="3">
        <v>19</v>
      </c>
      <c r="B28" s="5" t="s">
        <v>21</v>
      </c>
      <c r="C28" s="4">
        <v>1</v>
      </c>
      <c r="D28" s="3">
        <v>0.5</v>
      </c>
      <c r="E28" s="3">
        <v>115500</v>
      </c>
      <c r="F28" s="3">
        <f t="shared" si="0"/>
        <v>57750</v>
      </c>
    </row>
    <row r="29" spans="1:6" x14ac:dyDescent="0.25">
      <c r="A29" s="3">
        <v>20</v>
      </c>
      <c r="B29" s="3" t="s">
        <v>27</v>
      </c>
      <c r="C29" s="4">
        <v>1</v>
      </c>
      <c r="D29" s="3">
        <v>0.5</v>
      </c>
      <c r="E29" s="3">
        <v>115500</v>
      </c>
      <c r="F29" s="3">
        <f t="shared" si="0"/>
        <v>57750</v>
      </c>
    </row>
    <row r="30" spans="1:6" x14ac:dyDescent="0.25">
      <c r="A30" s="3">
        <v>21</v>
      </c>
      <c r="B30" s="3" t="s">
        <v>8</v>
      </c>
      <c r="C30" s="4">
        <v>1</v>
      </c>
      <c r="D30" s="3">
        <v>1</v>
      </c>
      <c r="E30" s="3">
        <v>115500</v>
      </c>
      <c r="F30" s="3">
        <f t="shared" si="0"/>
        <v>115500</v>
      </c>
    </row>
    <row r="31" spans="1:6" x14ac:dyDescent="0.25">
      <c r="A31" s="3">
        <v>22</v>
      </c>
      <c r="B31" s="3" t="s">
        <v>9</v>
      </c>
      <c r="C31" s="4">
        <v>1</v>
      </c>
      <c r="D31" s="3">
        <v>1</v>
      </c>
      <c r="E31" s="3">
        <v>115500</v>
      </c>
      <c r="F31" s="3">
        <f t="shared" si="0"/>
        <v>115500</v>
      </c>
    </row>
    <row r="32" spans="1:6" x14ac:dyDescent="0.25">
      <c r="A32" s="3"/>
      <c r="B32" s="7" t="s">
        <v>11</v>
      </c>
      <c r="C32" s="4">
        <f>SUM(C10:C31)</f>
        <v>24</v>
      </c>
      <c r="D32" s="3">
        <f>SUM(D10:D31)</f>
        <v>19.45</v>
      </c>
      <c r="E32" s="3">
        <f>SUM(E10:E31)</f>
        <v>2983350</v>
      </c>
      <c r="F32" s="3">
        <f>SUM(F10:F31)</f>
        <v>2666670</v>
      </c>
    </row>
    <row r="33" spans="1:6" x14ac:dyDescent="0.25">
      <c r="A33"/>
      <c r="C33" s="8"/>
    </row>
    <row r="34" spans="1:6" x14ac:dyDescent="0.25">
      <c r="A34"/>
      <c r="C34" s="8"/>
      <c r="F34" t="s">
        <v>32</v>
      </c>
    </row>
    <row r="35" spans="1:6" x14ac:dyDescent="0.25">
      <c r="A35"/>
      <c r="C35" s="8"/>
    </row>
    <row r="36" spans="1:6" x14ac:dyDescent="0.25">
      <c r="A36"/>
      <c r="C36" s="8"/>
    </row>
    <row r="37" spans="1:6" x14ac:dyDescent="0.25">
      <c r="A37"/>
      <c r="C37" s="8"/>
    </row>
    <row r="38" spans="1:6" x14ac:dyDescent="0.25">
      <c r="A38"/>
      <c r="C38" s="8"/>
    </row>
    <row r="39" spans="1:6" x14ac:dyDescent="0.25">
      <c r="A39"/>
      <c r="C39" s="8"/>
    </row>
    <row r="41" spans="1:6" x14ac:dyDescent="0.25">
      <c r="A41"/>
      <c r="C41" s="8"/>
    </row>
    <row r="42" spans="1:6" x14ac:dyDescent="0.25">
      <c r="A42"/>
      <c r="C42" s="8"/>
    </row>
    <row r="43" spans="1:6" x14ac:dyDescent="0.25">
      <c r="A43"/>
      <c r="C43" s="8"/>
    </row>
    <row r="44" spans="1:6" x14ac:dyDescent="0.25">
      <c r="A44"/>
      <c r="C44" s="8"/>
    </row>
    <row r="45" spans="1:6" x14ac:dyDescent="0.25">
      <c r="A45"/>
      <c r="C45" s="8"/>
    </row>
    <row r="46" spans="1:6" x14ac:dyDescent="0.25">
      <c r="A46"/>
      <c r="C46" s="8"/>
    </row>
    <row r="47" spans="1:6" x14ac:dyDescent="0.25">
      <c r="A47"/>
      <c r="C47" s="8"/>
    </row>
    <row r="48" spans="1:6" x14ac:dyDescent="0.25">
      <c r="A48"/>
      <c r="C48" s="8"/>
    </row>
    <row r="49" spans="1:3" x14ac:dyDescent="0.25">
      <c r="A49"/>
      <c r="C49" s="8"/>
    </row>
    <row r="50" spans="1:3" x14ac:dyDescent="0.25">
      <c r="A50"/>
      <c r="C50" s="8"/>
    </row>
  </sheetData>
  <mergeCells count="4">
    <mergeCell ref="D1:F2"/>
    <mergeCell ref="E3:F4"/>
    <mergeCell ref="A6:F6"/>
    <mergeCell ref="A7:D7"/>
  </mergeCells>
  <pageMargins left="0.25" right="0.25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Եղվարդի 2</vt:lpstr>
      <vt:lpstr>Արագ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2025-09-04T06:43:47Z</cp:lastPrinted>
  <dcterms:created xsi:type="dcterms:W3CDTF">2025-07-03T10:51:38Z</dcterms:created>
  <dcterms:modified xsi:type="dcterms:W3CDTF">2025-10-08T11:04:57Z</dcterms:modified>
</cp:coreProperties>
</file>